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2275BA14-8939-44EE-A068-168237E557FB}" xr6:coauthVersionLast="47" xr6:coauthVersionMax="47" xr10:uidLastSave="{00000000-0000-0000-0000-000000000000}"/>
  <bookViews>
    <workbookView xWindow="-120" yWindow="-120" windowWidth="29040" windowHeight="15720" activeTab="2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l="1"/>
  <c r="L39" i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G55" i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K141" i="3" l="1"/>
  <c r="L55" i="1"/>
  <c r="U192" i="3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1" i="3"/>
  <c r="L350" i="3"/>
  <c r="L349" i="3"/>
  <c r="L348" i="3"/>
  <c r="L347" i="3"/>
  <c r="I325" i="3"/>
  <c r="F325" i="3"/>
  <c r="E325" i="3"/>
  <c r="D325" i="3"/>
  <c r="S291" i="3"/>
  <c r="S290" i="3"/>
  <c r="U248" i="3"/>
  <c r="U249" i="3" s="1"/>
  <c r="U159" i="3"/>
  <c r="U158" i="3"/>
  <c r="L352" i="3" l="1"/>
  <c r="R259" i="3"/>
  <c r="U242" i="3"/>
  <c r="U28" i="3"/>
  <c r="U160" i="3"/>
  <c r="Q273" i="3"/>
  <c r="M340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<sst xmlns="http://schemas.openxmlformats.org/spreadsheetml/2006/main" count="1073" uniqueCount="184">
  <si>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</si>
  <si>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</si>
  <si>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</si>
  <si>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</si>
  <si>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</si>
  <si>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</si>
  <si>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</si>
  <si>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</si>
  <si>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</si>
  <si>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</si>
  <si>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</si>
  <si>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</si>
  <si>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</si>
  <si>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</si>
  <si>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</si>
  <si>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</si>
  <si>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</si>
  <si>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</si>
  <si>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</si>
  <si>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</si>
  <si>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</si>
  <si>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</si>
  <si>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</si>
  <si>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</si>
  <si>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</si>
  <si>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</si>
  <si>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</si>
  <si>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</si>
  <si>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</si>
  <si>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</si>
  <si>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</si>
  <si>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</si>
  <si>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</si>
  <si>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</si>
  <si>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</si>
  <si>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</si>
  <si>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</si>
  <si>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</si>
  <si>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</si>
  <si>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</si>
  <si>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</si>
  <si>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</si>
  <si>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</si>
  <si>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</si>
  <si>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</si>
  <si>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</si>
  <si>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</si>
  <si>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</si>
  <si>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</si>
  <si>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</si>
  <si>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</si>
  <si>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</si>
  <si>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</si>
  <si>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</si>
  <si>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</si>
  <si>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</si>
  <si>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</si>
  <si>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</si>
  <si>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</si>
  <si>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</si>
  <si>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</si>
  <si>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</si>
  <si>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</si>
  <si>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</si>
  <si>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</si>
  <si>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</si>
  <si>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</si>
  <si>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</si>
  <si>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</si>
  <si>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</si>
  <si>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</si>
  <si>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</si>
  <si>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</si>
  <si>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</si>
  <si>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</si>
  <si>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</si>
  <si>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</si>
  <si>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</si>
  <si>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</si>
  <si>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</si>
  <si>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</si>
  <si>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</si>
  <si>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</si>
  <si>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</si>
  <si>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</si>
  <si>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</si>
  <si>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</si>
  <si>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</si>
  <si>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</si>
  <si>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</si>
  <si>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</si>
  <si>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</si>
  <si>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</si>
  <si>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</si>
  <si>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</si>
  <si>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</si>
  <si>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</si>
  <si>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</si>
  <si>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</si>
  <si>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</si>
  <si>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</si>
  <si>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</si>
  <si>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</si>
  <si>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</si>
  <si>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</si>
  <si>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</si>
  <si>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</si>
  <si>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</si>
  <si>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</si>
  <si>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</si>
  <si>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</si>
  <si>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</si>
  <si>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</si>
  <si>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</si>
  <si>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</si>
  <si>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</si>
  <si>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</si>
  <si>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</si>
  <si>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</si>
  <si>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</si>
  <si>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</si>
  <si>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</si>
  <si>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</si>
  <si>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</si>
  <si>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</si>
  <si>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</si>
  <si>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</si>
  <si>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</si>
  <si>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</si>
  <si>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</si>
  <si>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</si>
  <si>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</si>
  <si>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</si>
  <si>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</si>
  <si>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</si>
  <si>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</si>
  <si>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</si>
  <si>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</si>
  <si>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</si>
  <si>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</si>
  <si>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</si>
  <si>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</si>
  <si>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</si>
  <si>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</si>
  <si>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</si>
  <si>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</si>
  <si>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</si>
  <si>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</si>
  <si>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</si>
  <si>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</si>
  <si>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</si>
  <si>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</si>
  <si>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</si>
  <si>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</si>
  <si>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</si>
  <si>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</si>
  <si>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</si>
  <si>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</si>
  <si>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</si>
  <si>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</si>
  <si>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</si>
  <si>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</si>
  <si>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</si>
  <si>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</si>
  <si>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</si>
  <si>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</si>
  <si>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</si>
  <si>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</si>
  <si>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</si>
  <si>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</si>
  <si>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</si>
  <si>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</si>
  <si>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</si>
  <si>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</si>
  <si>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</si>
  <si>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</si>
  <si>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</si>
  <si>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</si>
  <si>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</si>
  <si>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</si>
  <si>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>GRIS ACERO</t>
  </si>
  <si>
    <t xml:space="preserve">                                                         </t>
  </si>
  <si>
    <t xml:space="preserve">chamarra mexico </t>
  </si>
  <si>
    <t>MIERCOLES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</si>
</sst>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15" fillId="30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topLeftCell="A31" zoomScale="85" zoomScaleNormal="85" workbookViewId="0">
      <selection activeCell="D52" sqref="D52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189" t="s">
        <v>183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33"/>
      <c r="T1" s="133"/>
    </row>
    <row r="2" spans="1:20" ht="41.25" customHeight="1" x14ac:dyDescent="0.25">
      <c r="D2" s="189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180" t="s">
        <v>150</v>
      </c>
      <c r="D5" s="181"/>
      <c r="E5" s="181"/>
      <c r="F5" s="181"/>
      <c r="G5" s="181"/>
      <c r="H5" s="181"/>
      <c r="I5" s="181"/>
      <c r="J5" s="181"/>
      <c r="K5" s="182"/>
    </row>
    <row r="6" spans="1:20" ht="15.75" thickBot="1" x14ac:dyDescent="0.3">
      <c r="A6" s="1"/>
      <c r="B6" s="1"/>
      <c r="C6" s="186" t="s">
        <v>42</v>
      </c>
      <c r="D6" s="187"/>
      <c r="E6" s="187"/>
      <c r="F6" s="187"/>
      <c r="G6" s="187"/>
      <c r="H6" s="187"/>
      <c r="I6" s="187"/>
      <c r="J6" s="187"/>
      <c r="K6" s="188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151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180" t="s">
        <v>152</v>
      </c>
      <c r="D16" s="181"/>
      <c r="E16" s="181"/>
      <c r="F16" s="181"/>
      <c r="G16" s="181"/>
      <c r="H16" s="181"/>
      <c r="I16" s="181"/>
      <c r="J16" s="181"/>
      <c r="K16" s="182"/>
    </row>
    <row r="17" spans="1:14" ht="15.75" thickBot="1" x14ac:dyDescent="0.3">
      <c r="A17" s="1"/>
      <c r="B17" s="1"/>
      <c r="C17" s="186" t="s">
        <v>42</v>
      </c>
      <c r="D17" s="187"/>
      <c r="E17" s="187"/>
      <c r="F17" s="187"/>
      <c r="G17" s="187"/>
      <c r="H17" s="187"/>
      <c r="I17" s="187"/>
      <c r="J17" s="187"/>
      <c r="K17" s="188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153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180" t="s">
        <v>154</v>
      </c>
      <c r="C27" s="181"/>
      <c r="D27" s="181"/>
      <c r="E27" s="181"/>
      <c r="F27" s="181"/>
      <c r="G27" s="181"/>
      <c r="H27" s="181"/>
      <c r="I27" s="181"/>
      <c r="J27" s="181"/>
      <c r="K27" s="182"/>
    </row>
    <row r="28" spans="1:14" ht="15.75" thickBot="1" x14ac:dyDescent="0.3">
      <c r="A28" s="1"/>
      <c r="B28" s="1"/>
      <c r="C28" s="186" t="s">
        <v>42</v>
      </c>
      <c r="D28" s="187"/>
      <c r="E28" s="187"/>
      <c r="F28" s="187"/>
      <c r="G28" s="187"/>
      <c r="H28" s="187"/>
      <c r="I28" s="187"/>
      <c r="J28" s="187"/>
      <c r="K28" s="188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153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180" t="s">
        <v>155</v>
      </c>
      <c r="C35" s="181"/>
      <c r="D35" s="181"/>
      <c r="E35" s="181"/>
      <c r="F35" s="181"/>
      <c r="G35" s="181"/>
      <c r="H35" s="181"/>
      <c r="I35" s="181"/>
      <c r="J35" s="181"/>
      <c r="K35" s="182"/>
      <c r="L35" s="118"/>
      <c r="M35" s="1"/>
      <c r="N35" s="1"/>
    </row>
    <row r="36" spans="1:14" ht="15.75" thickBot="1" x14ac:dyDescent="0.3">
      <c r="A36" s="1"/>
      <c r="B36" s="1"/>
      <c r="C36" s="186" t="s">
        <v>42</v>
      </c>
      <c r="D36" s="187"/>
      <c r="E36" s="187"/>
      <c r="F36" s="187"/>
      <c r="G36" s="187"/>
      <c r="H36" s="187"/>
      <c r="I36" s="187"/>
      <c r="J36" s="187"/>
      <c r="K36" s="188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153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180" t="s">
        <v>156</v>
      </c>
      <c r="C47" s="181"/>
      <c r="D47" s="181"/>
      <c r="E47" s="181"/>
      <c r="F47" s="181"/>
      <c r="G47" s="181"/>
      <c r="H47" s="181"/>
      <c r="I47" s="181"/>
      <c r="J47" s="181"/>
      <c r="K47" s="182"/>
      <c r="L47" s="115"/>
      <c r="M47" s="115"/>
      <c r="N47" s="115"/>
    </row>
    <row r="48" spans="1:14" ht="15.75" thickBot="1" x14ac:dyDescent="0.3">
      <c r="A48" s="1"/>
      <c r="B48" s="1"/>
      <c r="C48" s="186" t="s">
        <v>42</v>
      </c>
      <c r="D48" s="187"/>
      <c r="E48" s="187"/>
      <c r="F48" s="187"/>
      <c r="G48" s="187"/>
      <c r="H48" s="187"/>
      <c r="I48" s="187"/>
      <c r="J48" s="187"/>
      <c r="K48" s="188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>
        <v>1</v>
      </c>
      <c r="G50" s="112"/>
      <c r="H50" s="112"/>
      <c r="I50" s="106"/>
      <c r="J50" s="112"/>
      <c r="K50" s="112"/>
      <c r="L50" s="106">
        <f>SUM(D50:K50)</f>
        <v>1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153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v>1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4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9</v>
      </c>
    </row>
    <row r="57" spans="1:14" ht="15.75" thickBot="1" x14ac:dyDescent="0.3">
      <c r="A57" s="1"/>
    </row>
    <row r="58" spans="1:14" ht="42" thickBot="1" x14ac:dyDescent="0.3">
      <c r="A58" s="1"/>
      <c r="B58" s="180" t="s">
        <v>176</v>
      </c>
      <c r="C58" s="181"/>
      <c r="D58" s="181"/>
      <c r="E58" s="181"/>
      <c r="F58" s="181"/>
      <c r="G58" s="181"/>
      <c r="H58" s="181"/>
      <c r="I58" s="181"/>
      <c r="J58" s="181"/>
      <c r="K58" s="182"/>
      <c r="L58" s="115"/>
    </row>
    <row r="59" spans="1:14" x14ac:dyDescent="0.25">
      <c r="A59" s="1"/>
      <c r="B59" s="1"/>
      <c r="C59" s="183" t="s">
        <v>42</v>
      </c>
      <c r="D59" s="184"/>
      <c r="E59" s="184"/>
      <c r="F59" s="184"/>
      <c r="G59" s="184"/>
      <c r="H59" s="184"/>
      <c r="I59" s="184"/>
      <c r="J59" s="184"/>
      <c r="K59" s="185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3</v>
      </c>
      <c r="F61" s="112">
        <v>4</v>
      </c>
      <c r="G61" s="112">
        <v>4</v>
      </c>
      <c r="H61" s="112"/>
      <c r="I61" s="112"/>
      <c r="J61" s="112"/>
      <c r="K61" s="112"/>
      <c r="L61" s="106">
        <f>SUM(D61:K61)</f>
        <v>14</v>
      </c>
    </row>
    <row r="62" spans="1:14" ht="18" x14ac:dyDescent="0.25">
      <c r="A62" s="1"/>
      <c r="B62" s="104" t="s">
        <v>14</v>
      </c>
      <c r="C62" s="112"/>
      <c r="D62" s="112">
        <v>0</v>
      </c>
      <c r="E62" s="112">
        <v>0</v>
      </c>
      <c r="F62" s="112">
        <v>0</v>
      </c>
      <c r="G62" s="112">
        <v>5</v>
      </c>
      <c r="H62" s="112">
        <v>5</v>
      </c>
      <c r="I62" s="106"/>
      <c r="J62" s="112"/>
      <c r="K62" s="112"/>
      <c r="L62" s="106">
        <f>SUM(D62:K62)</f>
        <v>10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24</v>
      </c>
    </row>
    <row r="64" spans="1:14" ht="15.75" thickBot="1" x14ac:dyDescent="0.3"/>
    <row r="65" spans="2:13" ht="42" thickBot="1" x14ac:dyDescent="0.3">
      <c r="B65" s="180" t="s">
        <v>157</v>
      </c>
      <c r="C65" s="181"/>
      <c r="D65" s="181"/>
      <c r="E65" s="181"/>
      <c r="F65" s="181"/>
      <c r="G65" s="181"/>
      <c r="H65" s="181"/>
      <c r="I65" s="181"/>
      <c r="J65" s="181"/>
      <c r="K65" s="181"/>
      <c r="L65" s="182"/>
    </row>
    <row r="66" spans="2:13" ht="15.75" thickBot="1" x14ac:dyDescent="0.3">
      <c r="B66" s="1"/>
      <c r="C66" s="191" t="s">
        <v>42</v>
      </c>
      <c r="D66" s="192"/>
      <c r="E66" s="192"/>
      <c r="F66" s="192"/>
      <c r="G66" s="192"/>
      <c r="H66" s="192"/>
      <c r="I66" s="192"/>
      <c r="J66" s="192"/>
      <c r="K66" s="192"/>
      <c r="L66" s="192"/>
      <c r="M66" s="1"/>
    </row>
    <row r="67" spans="2:13" ht="21.75" thickBot="1" x14ac:dyDescent="0.3">
      <c r="B67" s="101" t="s">
        <v>4</v>
      </c>
      <c r="C67" s="102" t="s">
        <v>158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159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160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180" t="s">
        <v>161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15"/>
    </row>
    <row r="73" spans="2:13" ht="15.75" thickBot="1" x14ac:dyDescent="0.3">
      <c r="B73" s="1"/>
      <c r="C73" s="191" t="s">
        <v>42</v>
      </c>
      <c r="D73" s="192"/>
      <c r="E73" s="192"/>
      <c r="F73" s="192"/>
      <c r="G73" s="192"/>
      <c r="H73" s="192"/>
      <c r="I73" s="192"/>
      <c r="J73" s="192"/>
      <c r="K73" s="192"/>
      <c r="L73" s="193"/>
      <c r="M73" s="1"/>
    </row>
    <row r="74" spans="2:13" ht="21.75" thickBot="1" x14ac:dyDescent="0.3">
      <c r="B74" s="101" t="s">
        <v>4</v>
      </c>
      <c r="C74" s="102" t="s">
        <v>158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159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160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180" t="s">
        <v>162</v>
      </c>
      <c r="C79" s="181"/>
      <c r="D79" s="181"/>
      <c r="E79" s="181"/>
      <c r="F79" s="181"/>
      <c r="G79" s="181"/>
      <c r="H79" s="181"/>
      <c r="I79" s="181"/>
      <c r="J79" s="181"/>
      <c r="K79" s="182"/>
      <c r="L79" s="115"/>
    </row>
    <row r="80" spans="2:13" ht="15.75" thickBot="1" x14ac:dyDescent="0.3">
      <c r="B80" s="1"/>
      <c r="C80" s="186" t="s">
        <v>42</v>
      </c>
      <c r="D80" s="187"/>
      <c r="E80" s="187"/>
      <c r="F80" s="187"/>
      <c r="G80" s="187"/>
      <c r="H80" s="187"/>
      <c r="I80" s="187"/>
      <c r="J80" s="187"/>
      <c r="K80" s="188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180" t="s">
        <v>163</v>
      </c>
      <c r="C86" s="181"/>
      <c r="D86" s="181"/>
      <c r="E86" s="181"/>
      <c r="F86" s="181"/>
      <c r="G86" s="181"/>
      <c r="H86" s="181"/>
      <c r="I86" s="181"/>
      <c r="J86" s="181"/>
      <c r="K86" s="182"/>
      <c r="L86" s="115"/>
    </row>
    <row r="87" spans="2:12" ht="15.75" thickBot="1" x14ac:dyDescent="0.3">
      <c r="B87" s="1"/>
      <c r="C87" s="186" t="s">
        <v>42</v>
      </c>
      <c r="D87" s="187"/>
      <c r="E87" s="187"/>
      <c r="F87" s="187"/>
      <c r="G87" s="187"/>
      <c r="H87" s="187"/>
      <c r="I87" s="187"/>
      <c r="J87" s="187"/>
      <c r="K87" s="188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3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15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45</v>
      </c>
    </row>
    <row r="94" spans="2:12" ht="15.75" thickBot="1" x14ac:dyDescent="0.3"/>
    <row r="95" spans="2:12" ht="37.5" customHeight="1" thickBot="1" x14ac:dyDescent="0.3">
      <c r="B95" s="180" t="s">
        <v>80</v>
      </c>
      <c r="C95" s="181" t="s">
        <v>80</v>
      </c>
      <c r="D95" s="181" t="s">
        <v>80</v>
      </c>
      <c r="E95" s="181" t="s">
        <v>80</v>
      </c>
      <c r="F95" s="181" t="s">
        <v>80</v>
      </c>
      <c r="G95" s="181" t="s">
        <v>80</v>
      </c>
      <c r="H95" s="181" t="s">
        <v>80</v>
      </c>
      <c r="I95" s="181" t="s">
        <v>80</v>
      </c>
      <c r="J95" s="181" t="s">
        <v>80</v>
      </c>
      <c r="K95" s="181" t="s">
        <v>80</v>
      </c>
      <c r="L95" s="182" t="s">
        <v>80</v>
      </c>
    </row>
    <row r="96" spans="2:12" ht="15.75" thickBot="1" x14ac:dyDescent="0.3">
      <c r="B96" s="1"/>
      <c r="C96" s="191" t="s">
        <v>42</v>
      </c>
      <c r="D96" s="192"/>
      <c r="E96" s="192"/>
      <c r="F96" s="192"/>
      <c r="G96" s="192"/>
      <c r="H96" s="192"/>
      <c r="I96" s="192"/>
      <c r="J96" s="192"/>
      <c r="K96" s="192"/>
      <c r="L96" s="193"/>
    </row>
    <row r="97" spans="2:15" ht="21.75" thickBot="1" x14ac:dyDescent="0.3">
      <c r="B97" s="101" t="s">
        <v>4</v>
      </c>
      <c r="C97" s="102" t="s">
        <v>158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180" t="s">
        <v>164</v>
      </c>
      <c r="C108" s="181"/>
      <c r="D108" s="181"/>
      <c r="E108" s="181"/>
      <c r="F108" s="181"/>
      <c r="G108" s="181"/>
      <c r="H108" s="181"/>
      <c r="I108" s="181"/>
      <c r="J108" s="181"/>
      <c r="K108" s="182"/>
      <c r="L108" s="115"/>
    </row>
    <row r="109" spans="2:15" ht="15.75" thickBot="1" x14ac:dyDescent="0.3">
      <c r="B109" s="1"/>
      <c r="C109" s="186" t="s">
        <v>42</v>
      </c>
      <c r="D109" s="187"/>
      <c r="E109" s="187"/>
      <c r="F109" s="187"/>
      <c r="G109" s="187"/>
      <c r="H109" s="187"/>
      <c r="I109" s="187"/>
      <c r="J109" s="187"/>
      <c r="K109" s="188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160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159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180" t="s">
        <v>177</v>
      </c>
      <c r="C117" s="181"/>
      <c r="D117" s="181"/>
      <c r="E117" s="181"/>
      <c r="F117" s="181"/>
      <c r="G117" s="181"/>
      <c r="H117" s="181"/>
      <c r="I117" s="181"/>
      <c r="J117" s="181"/>
      <c r="K117" s="182"/>
      <c r="L117" s="115"/>
    </row>
    <row r="118" spans="2:12" x14ac:dyDescent="0.25">
      <c r="B118" s="1"/>
      <c r="C118" s="183" t="s">
        <v>42</v>
      </c>
      <c r="D118" s="184"/>
      <c r="E118" s="184"/>
      <c r="F118" s="184"/>
      <c r="G118" s="184"/>
      <c r="H118" s="184"/>
      <c r="I118" s="184"/>
      <c r="J118" s="184"/>
      <c r="K118" s="185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25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25</v>
      </c>
    </row>
    <row r="125" spans="2:12" ht="15.75" thickBot="1" x14ac:dyDescent="0.3"/>
    <row r="126" spans="2:12" ht="42" thickBot="1" x14ac:dyDescent="0.3">
      <c r="B126" s="180" t="s">
        <v>178</v>
      </c>
      <c r="C126" s="181"/>
      <c r="D126" s="181"/>
      <c r="E126" s="181"/>
      <c r="F126" s="181"/>
      <c r="G126" s="181"/>
      <c r="H126" s="181"/>
      <c r="I126" s="181"/>
      <c r="J126" s="181"/>
      <c r="K126" s="182"/>
      <c r="L126" s="115"/>
    </row>
    <row r="127" spans="2:12" x14ac:dyDescent="0.25">
      <c r="B127" s="1"/>
      <c r="C127" s="183" t="s">
        <v>42</v>
      </c>
      <c r="D127" s="184"/>
      <c r="E127" s="184"/>
      <c r="F127" s="184"/>
      <c r="G127" s="184"/>
      <c r="H127" s="184"/>
      <c r="I127" s="184"/>
      <c r="J127" s="184"/>
      <c r="K127" s="185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179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opLeftCell="B16" workbookViewId="0">
      <selection activeCell="B27" sqref="B27:S27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156" t="s">
        <v>167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  <c r="O1" s="162" t="s">
        <v>183</v>
      </c>
      <c r="P1" s="163"/>
      <c r="Q1" s="163"/>
      <c r="R1" s="163"/>
      <c r="S1" s="163"/>
      <c r="T1" s="164"/>
    </row>
    <row r="2" spans="2:27" ht="21" thickBot="1" x14ac:dyDescent="0.3"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  <c r="O2" s="165"/>
      <c r="P2" s="165"/>
      <c r="Q2" s="165"/>
      <c r="R2" s="165"/>
      <c r="S2" s="165"/>
      <c r="T2" s="166"/>
    </row>
    <row r="3" spans="2:27" ht="21" thickBot="1" x14ac:dyDescent="0.3">
      <c r="O3" s="1" t="s">
        <v>0</v>
      </c>
      <c r="U3" s="3"/>
    </row>
    <row r="4" spans="2:27" ht="42" thickBot="1" x14ac:dyDescent="0.3">
      <c r="C4" s="167" t="s">
        <v>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  <c r="AA4" s="1" t="s">
        <v>0</v>
      </c>
    </row>
    <row r="5" spans="2:27" ht="21" thickBot="1" x14ac:dyDescent="0.3">
      <c r="C5" s="170" t="s">
        <v>2</v>
      </c>
      <c r="D5" s="171"/>
      <c r="E5" s="171"/>
      <c r="F5" s="171"/>
      <c r="G5" s="171"/>
      <c r="H5" s="171"/>
      <c r="I5" s="171"/>
      <c r="J5" s="171"/>
      <c r="K5" s="172"/>
      <c r="L5" s="173" t="s">
        <v>3</v>
      </c>
      <c r="M5" s="174"/>
      <c r="N5" s="174"/>
      <c r="O5" s="174"/>
      <c r="P5" s="174"/>
      <c r="Q5" s="174"/>
      <c r="R5" s="174"/>
      <c r="S5" s="174"/>
      <c r="T5" s="175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0</v>
      </c>
      <c r="U8" s="10">
        <f t="shared" si="0"/>
        <v>141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5</v>
      </c>
      <c r="F11" s="150">
        <v>3</v>
      </c>
      <c r="G11" s="150">
        <v>5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57</v>
      </c>
    </row>
    <row r="12" spans="2:27" x14ac:dyDescent="0.25">
      <c r="B12" s="9" t="s">
        <v>19</v>
      </c>
      <c r="C12" s="150">
        <v>2</v>
      </c>
      <c r="D12" s="150">
        <v>8</v>
      </c>
      <c r="E12" s="150">
        <v>10</v>
      </c>
      <c r="F12" s="150">
        <v>7</v>
      </c>
      <c r="G12" s="150">
        <v>6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135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0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57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0</v>
      </c>
      <c r="E26" s="150">
        <v>0</v>
      </c>
      <c r="F26" s="150">
        <v>5</v>
      </c>
      <c r="G26" s="150" t="s">
        <v>93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34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1593</v>
      </c>
    </row>
    <row r="33" spans="1:21" ht="21" thickBot="1" x14ac:dyDescent="0.3"/>
    <row r="34" spans="1:21" ht="42" thickBot="1" x14ac:dyDescent="0.3">
      <c r="C34" s="167" t="s">
        <v>39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9"/>
    </row>
    <row r="35" spans="1:21" ht="21" thickBot="1" x14ac:dyDescent="0.3">
      <c r="C35" s="170" t="s">
        <v>2</v>
      </c>
      <c r="D35" s="171"/>
      <c r="E35" s="171"/>
      <c r="F35" s="171"/>
      <c r="G35" s="171"/>
      <c r="H35" s="171"/>
      <c r="I35" s="171"/>
      <c r="J35" s="171"/>
      <c r="K35" s="172"/>
      <c r="L35" s="173" t="s">
        <v>3</v>
      </c>
      <c r="M35" s="174"/>
      <c r="N35" s="174"/>
      <c r="O35" s="174"/>
      <c r="P35" s="174"/>
      <c r="Q35" s="174"/>
      <c r="R35" s="174"/>
      <c r="S35" s="174"/>
      <c r="T35" s="175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176" t="s">
        <v>41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</row>
    <row r="47" spans="1:21" ht="21" thickBot="1" x14ac:dyDescent="0.3">
      <c r="C47" s="177" t="s">
        <v>42</v>
      </c>
      <c r="D47" s="178"/>
      <c r="E47" s="178"/>
      <c r="F47" s="178"/>
      <c r="G47" s="178"/>
      <c r="H47" s="178"/>
      <c r="I47" s="178"/>
      <c r="J47" s="178"/>
      <c r="K47" s="179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2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155">
        <f>SUM(L49:L54)</f>
        <v>51</v>
      </c>
      <c r="M55" s="155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54"/>
  <sheetViews>
    <sheetView tabSelected="1" topLeftCell="A133" zoomScale="70" zoomScaleNormal="70" workbookViewId="0">
      <selection activeCell="F151" sqref="F151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195" t="s">
        <v>165</v>
      </c>
      <c r="B1" s="195"/>
      <c r="C1" s="195"/>
      <c r="D1" s="195"/>
      <c r="E1" s="195"/>
      <c r="F1" s="195"/>
      <c r="G1" s="195"/>
      <c r="H1" s="195"/>
      <c r="I1" s="196" t="s">
        <v>183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2" t="s">
        <v>0</v>
      </c>
    </row>
    <row r="2" spans="1:22" x14ac:dyDescent="0.25">
      <c r="A2" s="195"/>
      <c r="B2" s="195"/>
      <c r="C2" s="195"/>
      <c r="D2" s="195"/>
      <c r="E2" s="195"/>
      <c r="F2" s="195"/>
      <c r="G2" s="195"/>
      <c r="H2" s="195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2" x14ac:dyDescent="0.25">
      <c r="A3" s="197" t="s">
        <v>43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2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2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2" x14ac:dyDescent="0.25">
      <c r="A6" s="198" t="s">
        <v>44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2" x14ac:dyDescent="0.25">
      <c r="A7" s="199"/>
      <c r="B7" s="200" t="s">
        <v>170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</row>
    <row r="8" spans="1:22" x14ac:dyDescent="0.25">
      <c r="A8" s="199"/>
      <c r="B8" s="201" t="s">
        <v>2</v>
      </c>
      <c r="C8" s="201"/>
      <c r="D8" s="201"/>
      <c r="E8" s="201"/>
      <c r="F8" s="201"/>
      <c r="G8" s="201"/>
      <c r="H8" s="201"/>
      <c r="I8" s="201"/>
      <c r="J8" s="201"/>
      <c r="K8" s="24"/>
      <c r="L8" s="24"/>
      <c r="M8" s="202" t="s">
        <v>3</v>
      </c>
      <c r="N8" s="202"/>
      <c r="O8" s="202"/>
      <c r="P8" s="202"/>
      <c r="Q8" s="202"/>
      <c r="R8" s="202"/>
      <c r="S8" s="202"/>
      <c r="T8" s="202"/>
      <c r="U8" s="202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8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1</v>
      </c>
      <c r="Q11" s="27">
        <v>2</v>
      </c>
      <c r="R11" s="27">
        <v>2</v>
      </c>
      <c r="S11" s="27">
        <v>0</v>
      </c>
      <c r="T11" s="27"/>
      <c r="U11" s="27">
        <f>SUM(B11:T11)</f>
        <v>40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75</v>
      </c>
    </row>
    <row r="15" spans="1:22" x14ac:dyDescent="0.25">
      <c r="A15" s="203" t="s">
        <v>52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5"/>
    </row>
    <row r="16" spans="1:22" x14ac:dyDescent="0.25">
      <c r="A16" s="215" t="s">
        <v>53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216"/>
      <c r="U16" s="216"/>
    </row>
    <row r="17" spans="1:37" x14ac:dyDescent="0.25">
      <c r="A17" s="199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37" x14ac:dyDescent="0.25">
      <c r="A18" s="199"/>
      <c r="B18" s="201" t="s">
        <v>2</v>
      </c>
      <c r="C18" s="201"/>
      <c r="D18" s="201"/>
      <c r="E18" s="201"/>
      <c r="F18" s="201"/>
      <c r="G18" s="201"/>
      <c r="H18" s="201"/>
      <c r="I18" s="201"/>
      <c r="J18" s="201"/>
      <c r="K18" s="24"/>
      <c r="L18" s="24"/>
      <c r="M18" s="202" t="s">
        <v>3</v>
      </c>
      <c r="N18" s="202"/>
      <c r="O18" s="202"/>
      <c r="P18" s="202"/>
      <c r="Q18" s="202"/>
      <c r="R18" s="202"/>
      <c r="S18" s="202"/>
      <c r="T18" s="202"/>
      <c r="U18" s="202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219" t="s">
        <v>61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</row>
    <row r="33" spans="1:21" x14ac:dyDescent="0.25">
      <c r="A33" s="199"/>
      <c r="B33" s="200" t="s">
        <v>172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</row>
    <row r="34" spans="1:21" x14ac:dyDescent="0.25">
      <c r="A34" s="199"/>
      <c r="B34" s="201" t="s">
        <v>2</v>
      </c>
      <c r="C34" s="201"/>
      <c r="D34" s="201"/>
      <c r="E34" s="201"/>
      <c r="F34" s="201"/>
      <c r="G34" s="201"/>
      <c r="H34" s="201"/>
      <c r="I34" s="201"/>
      <c r="J34" s="201"/>
      <c r="K34" s="24"/>
      <c r="L34" s="24"/>
      <c r="M34" s="202" t="s">
        <v>3</v>
      </c>
      <c r="N34" s="202"/>
      <c r="O34" s="202"/>
      <c r="P34" s="202"/>
      <c r="Q34" s="202"/>
      <c r="R34" s="202"/>
      <c r="S34" s="202"/>
      <c r="T34" s="202"/>
      <c r="U34" s="202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94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94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</row>
    <row r="41" spans="1:21" x14ac:dyDescent="0.25">
      <c r="A41" s="219" t="s">
        <v>63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</row>
    <row r="42" spans="1:21" x14ac:dyDescent="0.25">
      <c r="A42" s="199"/>
      <c r="B42" s="200" t="s">
        <v>170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</row>
    <row r="43" spans="1:21" x14ac:dyDescent="0.25">
      <c r="A43" s="199"/>
      <c r="B43" s="201" t="s">
        <v>2</v>
      </c>
      <c r="C43" s="201"/>
      <c r="D43" s="201"/>
      <c r="E43" s="201"/>
      <c r="F43" s="201"/>
      <c r="G43" s="201"/>
      <c r="H43" s="201"/>
      <c r="I43" s="201"/>
      <c r="J43" s="201"/>
      <c r="K43" s="24"/>
      <c r="L43" s="24"/>
      <c r="M43" s="202" t="s">
        <v>3</v>
      </c>
      <c r="N43" s="202"/>
      <c r="O43" s="202"/>
      <c r="P43" s="202"/>
      <c r="Q43" s="202"/>
      <c r="R43" s="202"/>
      <c r="S43" s="202"/>
      <c r="T43" s="202"/>
      <c r="U43" s="202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94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94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0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22</v>
      </c>
    </row>
    <row r="48" spans="1:21" x14ac:dyDescent="0.25">
      <c r="A48" s="22"/>
      <c r="U48" s="41">
        <f>SUM(U46:U47)</f>
        <v>47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208" t="s">
        <v>64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30"/>
      <c r="T51" s="30"/>
      <c r="U51" s="30"/>
    </row>
    <row r="52" spans="1:21" x14ac:dyDescent="0.25">
      <c r="A52" s="209" t="s">
        <v>65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1"/>
      <c r="S52" s="30"/>
      <c r="T52" s="30"/>
      <c r="U52" s="30"/>
    </row>
    <row r="53" spans="1:21" x14ac:dyDescent="0.25">
      <c r="A53" s="212" t="s">
        <v>42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4"/>
      <c r="R53" s="39" t="s">
        <v>66</v>
      </c>
      <c r="S53" s="30"/>
      <c r="T53" s="30"/>
      <c r="U53" s="30"/>
    </row>
    <row r="54" spans="1:21" x14ac:dyDescent="0.25">
      <c r="A54" s="194" t="s">
        <v>67</v>
      </c>
      <c r="B54" s="194"/>
      <c r="C54" s="194"/>
      <c r="D54" s="194"/>
      <c r="E54" s="194"/>
      <c r="F54" s="194"/>
      <c r="G54" s="194"/>
      <c r="H54" s="194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94"/>
      <c r="B55" s="194"/>
      <c r="C55" s="194"/>
      <c r="D55" s="194"/>
      <c r="E55" s="194"/>
      <c r="F55" s="194"/>
      <c r="G55" s="194"/>
      <c r="H55" s="194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206" t="s">
        <v>54</v>
      </c>
      <c r="B56" s="206"/>
      <c r="C56" s="206"/>
      <c r="D56" s="206"/>
      <c r="E56" s="206"/>
      <c r="F56" s="206"/>
      <c r="G56" s="206"/>
      <c r="H56" s="206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207" t="s">
        <v>56</v>
      </c>
      <c r="B57" s="207"/>
      <c r="C57" s="207"/>
      <c r="D57" s="207"/>
      <c r="E57" s="207"/>
      <c r="F57" s="207"/>
      <c r="G57" s="207"/>
      <c r="H57" s="207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226" t="s">
        <v>70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</row>
    <row r="60" spans="1:21" x14ac:dyDescent="0.25">
      <c r="A60" s="228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</row>
    <row r="61" spans="1:21" x14ac:dyDescent="0.25">
      <c r="A61" s="220" t="s">
        <v>71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2"/>
    </row>
    <row r="62" spans="1:21" x14ac:dyDescent="0.25">
      <c r="A62" s="230"/>
      <c r="B62" s="223" t="s">
        <v>170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5"/>
    </row>
    <row r="63" spans="1:21" x14ac:dyDescent="0.25">
      <c r="A63" s="231"/>
      <c r="B63" s="201" t="s">
        <v>2</v>
      </c>
      <c r="C63" s="201"/>
      <c r="D63" s="201"/>
      <c r="E63" s="201"/>
      <c r="F63" s="201"/>
      <c r="G63" s="201"/>
      <c r="H63" s="201"/>
      <c r="I63" s="201"/>
      <c r="J63" s="201"/>
      <c r="K63" s="25"/>
      <c r="L63" s="25"/>
      <c r="M63" s="212" t="s">
        <v>3</v>
      </c>
      <c r="N63" s="213"/>
      <c r="O63" s="213"/>
      <c r="P63" s="213"/>
      <c r="Q63" s="213"/>
      <c r="R63" s="213"/>
      <c r="S63" s="213"/>
      <c r="T63" s="213"/>
      <c r="U63" s="214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94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94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2</v>
      </c>
      <c r="R66" s="52">
        <v>1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3</v>
      </c>
      <c r="D67" s="32">
        <v>6</v>
      </c>
      <c r="E67" s="32">
        <v>2</v>
      </c>
      <c r="F67" s="32">
        <v>1</v>
      </c>
      <c r="G67" s="32">
        <v>1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6</v>
      </c>
      <c r="N67" s="52">
        <v>5</v>
      </c>
      <c r="O67" s="52">
        <v>1</v>
      </c>
      <c r="P67" s="52">
        <v>5</v>
      </c>
      <c r="Q67" s="52">
        <v>4</v>
      </c>
      <c r="R67" s="52">
        <v>0</v>
      </c>
      <c r="S67" s="52">
        <v>1</v>
      </c>
      <c r="T67" s="52"/>
      <c r="U67" s="32">
        <f>SUM(B67:T67)</f>
        <v>58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112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220" t="s">
        <v>72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2"/>
    </row>
    <row r="72" spans="1:21" x14ac:dyDescent="0.25">
      <c r="A72" s="199"/>
      <c r="B72" s="223" t="s">
        <v>169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5"/>
    </row>
    <row r="73" spans="1:21" x14ac:dyDescent="0.25">
      <c r="A73" s="199"/>
      <c r="B73" s="201" t="s">
        <v>2</v>
      </c>
      <c r="C73" s="201"/>
      <c r="D73" s="201"/>
      <c r="E73" s="201"/>
      <c r="F73" s="201"/>
      <c r="G73" s="201"/>
      <c r="H73" s="201"/>
      <c r="I73" s="201"/>
      <c r="J73" s="201"/>
      <c r="K73" s="25"/>
      <c r="L73" s="25"/>
      <c r="M73" s="212" t="s">
        <v>3</v>
      </c>
      <c r="N73" s="213"/>
      <c r="O73" s="213"/>
      <c r="P73" s="213"/>
      <c r="Q73" s="213"/>
      <c r="R73" s="213"/>
      <c r="S73" s="213"/>
      <c r="T73" s="213"/>
      <c r="U73" s="214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94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94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220" t="s">
        <v>73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2"/>
    </row>
    <row r="82" spans="1:22" x14ac:dyDescent="0.25">
      <c r="A82" s="199"/>
      <c r="B82" s="223" t="s">
        <v>169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5"/>
    </row>
    <row r="83" spans="1:22" x14ac:dyDescent="0.25">
      <c r="A83" s="199"/>
      <c r="B83" s="201" t="s">
        <v>2</v>
      </c>
      <c r="C83" s="201"/>
      <c r="D83" s="201"/>
      <c r="E83" s="201"/>
      <c r="F83" s="201"/>
      <c r="G83" s="201"/>
      <c r="H83" s="201"/>
      <c r="I83" s="201"/>
      <c r="J83" s="201"/>
      <c r="K83" s="25"/>
      <c r="L83" s="25"/>
      <c r="M83" s="212" t="s">
        <v>3</v>
      </c>
      <c r="N83" s="213"/>
      <c r="O83" s="213"/>
      <c r="P83" s="213"/>
      <c r="Q83" s="213"/>
      <c r="R83" s="213"/>
      <c r="S83" s="213"/>
      <c r="T83" s="213"/>
      <c r="U83" s="214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94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94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232" t="s">
        <v>74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4"/>
    </row>
    <row r="92" spans="1:22" x14ac:dyDescent="0.25">
      <c r="A92" s="199"/>
      <c r="B92" s="223" t="s">
        <v>169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5"/>
    </row>
    <row r="93" spans="1:22" x14ac:dyDescent="0.25">
      <c r="A93" s="199"/>
      <c r="B93" s="201" t="s">
        <v>2</v>
      </c>
      <c r="C93" s="201"/>
      <c r="D93" s="201"/>
      <c r="E93" s="201"/>
      <c r="F93" s="201"/>
      <c r="G93" s="201"/>
      <c r="H93" s="201"/>
      <c r="I93" s="201"/>
      <c r="J93" s="201"/>
      <c r="K93" s="25"/>
      <c r="L93" s="25"/>
      <c r="M93" s="212" t="s">
        <v>3</v>
      </c>
      <c r="N93" s="213"/>
      <c r="O93" s="213"/>
      <c r="P93" s="213"/>
      <c r="Q93" s="213"/>
      <c r="R93" s="213"/>
      <c r="S93" s="213"/>
      <c r="T93" s="213"/>
      <c r="U93" s="214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94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94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232" t="s">
        <v>75</v>
      </c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4"/>
    </row>
    <row r="104" spans="1:37" x14ac:dyDescent="0.25">
      <c r="A104" s="199"/>
      <c r="B104" s="223" t="s">
        <v>170</v>
      </c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5"/>
    </row>
    <row r="105" spans="1:37" x14ac:dyDescent="0.25">
      <c r="A105" s="199"/>
      <c r="B105" s="201" t="s">
        <v>2</v>
      </c>
      <c r="C105" s="201"/>
      <c r="D105" s="201"/>
      <c r="E105" s="201"/>
      <c r="F105" s="201"/>
      <c r="G105" s="201"/>
      <c r="H105" s="201"/>
      <c r="I105" s="201"/>
      <c r="J105" s="201"/>
      <c r="K105" s="25"/>
      <c r="L105" s="25"/>
      <c r="M105" s="212" t="s">
        <v>3</v>
      </c>
      <c r="N105" s="213"/>
      <c r="O105" s="213"/>
      <c r="P105" s="213"/>
      <c r="Q105" s="213"/>
      <c r="R105" s="213"/>
      <c r="S105" s="213"/>
      <c r="T105" s="213"/>
      <c r="U105" s="214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94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94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58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39" t="s">
        <v>77</v>
      </c>
      <c r="B114" s="239"/>
      <c r="C114" s="239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30"/>
    </row>
    <row r="115" spans="1:23" x14ac:dyDescent="0.25">
      <c r="A115" s="240" t="s">
        <v>173</v>
      </c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30"/>
    </row>
    <row r="116" spans="1:23" x14ac:dyDescent="0.25">
      <c r="A116" s="242" t="s">
        <v>172</v>
      </c>
      <c r="B116" s="243"/>
      <c r="C116" s="243"/>
      <c r="D116" s="243"/>
      <c r="E116" s="243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202" t="s">
        <v>67</v>
      </c>
      <c r="B118" s="202"/>
      <c r="C118" s="202"/>
      <c r="D118" s="202"/>
      <c r="E118" s="202"/>
      <c r="F118" s="202"/>
      <c r="G118" s="202"/>
      <c r="H118" s="202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94" t="s">
        <v>62</v>
      </c>
      <c r="S118" s="194"/>
      <c r="T118" s="30"/>
      <c r="U118" s="30"/>
    </row>
    <row r="119" spans="1:23" x14ac:dyDescent="0.25">
      <c r="A119" s="202"/>
      <c r="B119" s="202"/>
      <c r="C119" s="202"/>
      <c r="D119" s="202"/>
      <c r="E119" s="202"/>
      <c r="F119" s="202"/>
      <c r="G119" s="202"/>
      <c r="H119" s="202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94"/>
      <c r="S119" s="194"/>
      <c r="T119" s="30"/>
      <c r="U119" s="30"/>
    </row>
    <row r="120" spans="1:23" x14ac:dyDescent="0.25">
      <c r="A120" s="235" t="s">
        <v>78</v>
      </c>
      <c r="B120" s="235"/>
      <c r="C120" s="235"/>
      <c r="D120" s="235"/>
      <c r="E120" s="235"/>
      <c r="F120" s="235"/>
      <c r="G120" s="235"/>
      <c r="H120" s="235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236">
        <v>11</v>
      </c>
      <c r="S120" s="237"/>
      <c r="T120" s="30"/>
      <c r="U120" s="30"/>
    </row>
    <row r="121" spans="1:23" x14ac:dyDescent="0.25">
      <c r="A121" s="235" t="s">
        <v>79</v>
      </c>
      <c r="B121" s="235"/>
      <c r="C121" s="235"/>
      <c r="D121" s="235"/>
      <c r="E121" s="235"/>
      <c r="F121" s="235"/>
      <c r="G121" s="235"/>
      <c r="H121" s="235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236">
        <v>13</v>
      </c>
      <c r="S121" s="237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238">
        <f>SUM(R120:R121)</f>
        <v>24</v>
      </c>
      <c r="S122" s="238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244" t="s">
        <v>174</v>
      </c>
      <c r="B124" s="245"/>
      <c r="C124" s="245"/>
      <c r="D124" s="245"/>
      <c r="E124" s="245"/>
      <c r="F124" s="245"/>
      <c r="G124" s="245"/>
      <c r="H124" s="245"/>
      <c r="I124" s="245"/>
      <c r="J124" s="246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212"/>
      <c r="D125" s="213"/>
      <c r="E125" s="213"/>
      <c r="F125" s="213"/>
      <c r="G125" s="213"/>
      <c r="H125" s="213"/>
      <c r="I125" s="214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230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231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244" t="s">
        <v>171</v>
      </c>
      <c r="B132" s="245"/>
      <c r="C132" s="245"/>
      <c r="D132" s="245"/>
      <c r="E132" s="245"/>
      <c r="F132" s="245"/>
      <c r="G132" s="245"/>
      <c r="H132" s="245"/>
      <c r="I132" s="245"/>
      <c r="J132" s="246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212"/>
      <c r="D133" s="213"/>
      <c r="E133" s="213"/>
      <c r="F133" s="213"/>
      <c r="G133" s="213"/>
      <c r="H133" s="213"/>
      <c r="I133" s="214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230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231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1</v>
      </c>
      <c r="C136" s="32">
        <v>1</v>
      </c>
      <c r="D136" s="32">
        <v>4</v>
      </c>
      <c r="E136" s="32">
        <v>4</v>
      </c>
      <c r="F136" s="32" t="s">
        <v>0</v>
      </c>
      <c r="G136" s="32">
        <v>3</v>
      </c>
      <c r="H136" s="32">
        <v>1</v>
      </c>
      <c r="I136" s="32">
        <v>1</v>
      </c>
      <c r="J136" s="32">
        <v>1</v>
      </c>
      <c r="K136" s="32">
        <f>SUM(B136:J136)</f>
        <v>16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31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47" t="s">
        <v>90</v>
      </c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49" t="s">
        <v>91</v>
      </c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</row>
    <row r="148" spans="1:22" x14ac:dyDescent="0.25">
      <c r="A148" s="23"/>
      <c r="B148" s="202" t="s">
        <v>2</v>
      </c>
      <c r="C148" s="202"/>
      <c r="D148" s="202"/>
      <c r="E148" s="202"/>
      <c r="F148" s="202"/>
      <c r="G148" s="202"/>
      <c r="H148" s="202"/>
      <c r="I148" s="202"/>
      <c r="J148" s="202"/>
      <c r="K148" s="212" t="s">
        <v>3</v>
      </c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</row>
    <row r="149" spans="1:22" x14ac:dyDescent="0.25">
      <c r="A149" s="199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94" t="s">
        <v>50</v>
      </c>
    </row>
    <row r="150" spans="1:22" x14ac:dyDescent="0.25">
      <c r="A150" s="199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94"/>
    </row>
    <row r="151" spans="1:22" x14ac:dyDescent="0.25">
      <c r="A151" s="141" t="s">
        <v>92</v>
      </c>
      <c r="B151" s="32">
        <v>3</v>
      </c>
      <c r="C151" s="32">
        <v>3</v>
      </c>
      <c r="D151" s="32">
        <v>1</v>
      </c>
      <c r="E151" s="32">
        <v>0</v>
      </c>
      <c r="F151" s="32">
        <v>3</v>
      </c>
      <c r="G151" s="32">
        <v>2</v>
      </c>
      <c r="H151" s="32">
        <v>0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44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44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50" t="s">
        <v>94</v>
      </c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</row>
    <row r="155" spans="1:22" x14ac:dyDescent="0.25">
      <c r="A155" s="61"/>
      <c r="B155" s="202" t="s">
        <v>2</v>
      </c>
      <c r="C155" s="202"/>
      <c r="D155" s="202"/>
      <c r="E155" s="202"/>
      <c r="F155" s="202"/>
      <c r="G155" s="202"/>
      <c r="H155" s="202"/>
      <c r="I155" s="202"/>
      <c r="J155" s="202"/>
      <c r="K155" s="212" t="s">
        <v>3</v>
      </c>
      <c r="L155" s="213"/>
      <c r="M155" s="213"/>
      <c r="N155" s="213"/>
      <c r="O155" s="213"/>
      <c r="P155" s="213"/>
      <c r="Q155" s="213"/>
      <c r="R155" s="213"/>
      <c r="S155" s="213"/>
      <c r="T155" s="213"/>
      <c r="U155" s="214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94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94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50" t="s">
        <v>97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</row>
    <row r="165" spans="1:22" x14ac:dyDescent="0.25">
      <c r="A165" s="61"/>
      <c r="B165" s="202" t="s">
        <v>2</v>
      </c>
      <c r="C165" s="202"/>
      <c r="D165" s="202"/>
      <c r="E165" s="202"/>
      <c r="F165" s="202"/>
      <c r="G165" s="202"/>
      <c r="H165" s="202"/>
      <c r="I165" s="202"/>
      <c r="J165" s="202"/>
      <c r="K165" s="212" t="s">
        <v>3</v>
      </c>
      <c r="L165" s="213"/>
      <c r="M165" s="213"/>
      <c r="N165" s="213"/>
      <c r="O165" s="213"/>
      <c r="P165" s="213"/>
      <c r="Q165" s="213"/>
      <c r="R165" s="213"/>
      <c r="S165" s="213"/>
      <c r="T165" s="213"/>
      <c r="U165" s="214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94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94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51" t="s">
        <v>100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2"/>
    </row>
    <row r="175" spans="1:22" x14ac:dyDescent="0.25">
      <c r="A175" s="61"/>
      <c r="B175" s="202" t="s">
        <v>2</v>
      </c>
      <c r="C175" s="202"/>
      <c r="D175" s="202"/>
      <c r="E175" s="202"/>
      <c r="F175" s="202"/>
      <c r="G175" s="202"/>
      <c r="H175" s="202"/>
      <c r="I175" s="202"/>
      <c r="J175" s="202"/>
      <c r="K175" s="212" t="s">
        <v>3</v>
      </c>
      <c r="L175" s="213"/>
      <c r="M175" s="213"/>
      <c r="N175" s="213"/>
      <c r="O175" s="213"/>
      <c r="P175" s="213"/>
      <c r="Q175" s="213"/>
      <c r="R175" s="213"/>
      <c r="S175" s="213"/>
      <c r="T175" s="213"/>
      <c r="U175" s="214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94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94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2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45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2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42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7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63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1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54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180</v>
      </c>
      <c r="B187" s="28">
        <v>2</v>
      </c>
      <c r="C187" s="28">
        <v>3</v>
      </c>
      <c r="D187" s="28">
        <v>2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10</v>
      </c>
      <c r="N187" s="28">
        <v>9</v>
      </c>
      <c r="O187" s="28">
        <v>6</v>
      </c>
      <c r="P187" s="28">
        <v>3</v>
      </c>
      <c r="Q187" s="28">
        <v>3</v>
      </c>
      <c r="R187" s="28">
        <v>1</v>
      </c>
      <c r="S187" s="28">
        <v>1</v>
      </c>
      <c r="T187" s="28"/>
      <c r="U187" s="28">
        <f t="shared" si="0"/>
        <v>59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1</v>
      </c>
      <c r="J188" s="28">
        <v>1</v>
      </c>
      <c r="K188" s="28">
        <v>4</v>
      </c>
      <c r="L188" s="28">
        <v>6</v>
      </c>
      <c r="M188" s="28">
        <v>10</v>
      </c>
      <c r="N188" s="28">
        <v>10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75</v>
      </c>
    </row>
    <row r="189" spans="1:21" x14ac:dyDescent="0.25">
      <c r="A189" s="61" t="s">
        <v>175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11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62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3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763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251" t="s">
        <v>105</v>
      </c>
      <c r="B194" s="251"/>
      <c r="C194" s="251"/>
      <c r="D194" s="251"/>
      <c r="E194" s="251"/>
      <c r="F194" s="251"/>
      <c r="G194" s="251"/>
      <c r="H194" s="251"/>
      <c r="I194" s="251"/>
      <c r="J194" s="251"/>
      <c r="K194" s="251"/>
      <c r="L194" s="251"/>
      <c r="M194" s="251"/>
      <c r="N194" s="251"/>
      <c r="O194" s="251"/>
      <c r="P194" s="251"/>
      <c r="Q194" s="251"/>
      <c r="R194" s="251"/>
      <c r="S194" s="251"/>
      <c r="T194" s="251"/>
      <c r="U194" s="252"/>
    </row>
    <row r="195" spans="1:21" x14ac:dyDescent="0.25">
      <c r="A195" s="61"/>
      <c r="B195" s="253" t="s">
        <v>2</v>
      </c>
      <c r="C195" s="253"/>
      <c r="D195" s="253"/>
      <c r="E195" s="253"/>
      <c r="F195" s="253"/>
      <c r="G195" s="253"/>
      <c r="H195" s="253"/>
      <c r="I195" s="253"/>
      <c r="J195" s="253"/>
      <c r="K195" s="223" t="s">
        <v>3</v>
      </c>
      <c r="L195" s="224"/>
      <c r="M195" s="224"/>
      <c r="N195" s="224"/>
      <c r="O195" s="224"/>
      <c r="P195" s="224"/>
      <c r="Q195" s="224"/>
      <c r="R195" s="224"/>
      <c r="S195" s="224"/>
      <c r="T195" s="224"/>
      <c r="U195" s="225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194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0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194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 t="s">
        <v>181</v>
      </c>
      <c r="C199" s="28">
        <v>5</v>
      </c>
      <c r="D199" s="28">
        <v>5</v>
      </c>
      <c r="E199" s="28">
        <v>7</v>
      </c>
      <c r="F199" s="28">
        <v>6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53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1</v>
      </c>
      <c r="P202" s="28"/>
      <c r="Q202" s="28"/>
      <c r="R202" s="28">
        <v>1</v>
      </c>
      <c r="S202" s="28">
        <v>1</v>
      </c>
      <c r="T202" s="27"/>
      <c r="U202" s="27">
        <f>SUM(B202:T202)</f>
        <v>16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201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251" t="s">
        <v>108</v>
      </c>
      <c r="B205" s="251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2"/>
    </row>
    <row r="206" spans="1:21" x14ac:dyDescent="0.25">
      <c r="A206" s="61"/>
      <c r="B206" s="202" t="s">
        <v>2</v>
      </c>
      <c r="C206" s="202"/>
      <c r="D206" s="202"/>
      <c r="E206" s="202"/>
      <c r="F206" s="202"/>
      <c r="G206" s="202"/>
      <c r="H206" s="202"/>
      <c r="I206" s="202"/>
      <c r="J206" s="202"/>
      <c r="K206" s="212" t="s">
        <v>3</v>
      </c>
      <c r="L206" s="213"/>
      <c r="M206" s="213"/>
      <c r="N206" s="213"/>
      <c r="O206" s="213"/>
      <c r="P206" s="213"/>
      <c r="Q206" s="213"/>
      <c r="R206" s="213"/>
      <c r="S206" s="213"/>
      <c r="T206" s="213"/>
      <c r="U206" s="214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194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194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1</v>
      </c>
      <c r="I209" s="145">
        <v>0</v>
      </c>
      <c r="J209" s="145">
        <v>0</v>
      </c>
      <c r="K209" s="145">
        <v>3</v>
      </c>
      <c r="L209" s="145">
        <v>6</v>
      </c>
      <c r="M209" s="145">
        <v>11</v>
      </c>
      <c r="N209" s="145">
        <v>5</v>
      </c>
      <c r="O209" s="145">
        <v>7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67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1</v>
      </c>
      <c r="D211" s="145">
        <v>4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7</v>
      </c>
      <c r="O211" s="145">
        <v>7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5</v>
      </c>
      <c r="C212" s="145">
        <v>5</v>
      </c>
      <c r="D212" s="145">
        <v>5</v>
      </c>
      <c r="E212" s="145">
        <v>6</v>
      </c>
      <c r="F212" s="145">
        <v>2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0</v>
      </c>
      <c r="O212" s="145">
        <v>6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56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220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251" t="s">
        <v>111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2"/>
    </row>
    <row r="217" spans="1:37" x14ac:dyDescent="0.25">
      <c r="A217" s="61"/>
      <c r="B217" s="202" t="s">
        <v>2</v>
      </c>
      <c r="C217" s="202"/>
      <c r="D217" s="202"/>
      <c r="E217" s="202"/>
      <c r="F217" s="202"/>
      <c r="G217" s="202"/>
      <c r="H217" s="202"/>
      <c r="I217" s="202"/>
      <c r="J217" s="202"/>
      <c r="K217" s="212" t="s">
        <v>3</v>
      </c>
      <c r="L217" s="213"/>
      <c r="M217" s="213"/>
      <c r="N217" s="213"/>
      <c r="O217" s="213"/>
      <c r="P217" s="213"/>
      <c r="Q217" s="213"/>
      <c r="R217" s="213"/>
      <c r="S217" s="213"/>
      <c r="T217" s="213"/>
      <c r="U217" s="214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7</v>
      </c>
      <c r="C220" s="28">
        <v>4</v>
      </c>
      <c r="D220" s="28">
        <v>4</v>
      </c>
      <c r="E220" s="28">
        <v>4</v>
      </c>
      <c r="F220" s="28">
        <v>0</v>
      </c>
      <c r="G220" s="28">
        <v>2</v>
      </c>
      <c r="H220" s="28"/>
      <c r="I220" s="28">
        <v>1</v>
      </c>
      <c r="J220" s="28">
        <v>2</v>
      </c>
      <c r="K220" s="28">
        <v>2</v>
      </c>
      <c r="L220" s="28">
        <v>2</v>
      </c>
      <c r="M220" s="28">
        <v>3</v>
      </c>
      <c r="N220" s="28">
        <v>9</v>
      </c>
      <c r="O220" s="28">
        <v>6</v>
      </c>
      <c r="P220" s="28">
        <v>12</v>
      </c>
      <c r="Q220" s="28">
        <v>4</v>
      </c>
      <c r="R220" s="28">
        <v>2</v>
      </c>
      <c r="S220" s="28">
        <v>1</v>
      </c>
      <c r="T220" s="28"/>
      <c r="U220" s="28">
        <f>SUM(B220:T220)</f>
        <v>65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3</v>
      </c>
      <c r="C221" s="28">
        <v>2</v>
      </c>
      <c r="D221" s="28">
        <v>0</v>
      </c>
      <c r="E221" s="28">
        <v>0</v>
      </c>
      <c r="F221" s="28">
        <v>1</v>
      </c>
      <c r="G221" s="28">
        <v>4</v>
      </c>
      <c r="H221" s="28">
        <v>1</v>
      </c>
      <c r="I221" s="28">
        <v>0</v>
      </c>
      <c r="J221" s="28">
        <v>0</v>
      </c>
      <c r="K221" s="28">
        <v>4</v>
      </c>
      <c r="L221" s="28">
        <v>3</v>
      </c>
      <c r="M221" s="28">
        <v>5</v>
      </c>
      <c r="N221" s="28">
        <v>2</v>
      </c>
      <c r="O221" s="28">
        <v>8</v>
      </c>
      <c r="P221" s="28">
        <v>2</v>
      </c>
      <c r="Q221" s="28">
        <v>0</v>
      </c>
      <c r="R221" s="28"/>
      <c r="S221" s="28">
        <v>1</v>
      </c>
      <c r="T221" s="28"/>
      <c r="U221" s="28">
        <f>SUM(B221:T221)</f>
        <v>36</v>
      </c>
    </row>
    <row r="222" spans="1:37" x14ac:dyDescent="0.25">
      <c r="A222" s="28" t="s">
        <v>112</v>
      </c>
      <c r="B222" s="28">
        <v>2</v>
      </c>
      <c r="C222" s="28">
        <v>2</v>
      </c>
      <c r="D222" s="28">
        <v>4</v>
      </c>
      <c r="E222" s="28">
        <v>9</v>
      </c>
      <c r="F222" s="28">
        <v>3</v>
      </c>
      <c r="G222" s="28">
        <v>4</v>
      </c>
      <c r="H222" s="28">
        <v>0</v>
      </c>
      <c r="I222" s="28">
        <v>0</v>
      </c>
      <c r="J222" s="28">
        <v>0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0</v>
      </c>
      <c r="S222" s="28"/>
      <c r="T222" s="28"/>
      <c r="U222" s="28">
        <f>SUM(B222:T222)</f>
        <v>29</v>
      </c>
    </row>
    <row r="223" spans="1:37" x14ac:dyDescent="0.25">
      <c r="A223" s="28" t="s">
        <v>35</v>
      </c>
      <c r="B223" s="28">
        <v>1</v>
      </c>
      <c r="C223" s="28">
        <v>2</v>
      </c>
      <c r="D223" s="28"/>
      <c r="E223" s="28">
        <v>8</v>
      </c>
      <c r="F223" s="28">
        <v>0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5</v>
      </c>
      <c r="P223" s="28"/>
      <c r="Q223" s="28"/>
      <c r="R223" s="28"/>
      <c r="S223" s="28"/>
      <c r="T223" s="28"/>
      <c r="U223" s="28">
        <f>SUM(B223:T223)</f>
        <v>18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 t="s">
        <v>0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21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169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58" t="s">
        <v>113</v>
      </c>
      <c r="B227" s="258"/>
      <c r="C227" s="258"/>
      <c r="D227" s="258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8"/>
      <c r="R227" s="258"/>
      <c r="S227" s="258"/>
      <c r="T227" s="258"/>
      <c r="U227" s="259"/>
    </row>
    <row r="228" spans="1:48" ht="21.75" thickBot="1" x14ac:dyDescent="0.3">
      <c r="A228" s="260"/>
      <c r="B228" s="260"/>
      <c r="C228" s="260"/>
      <c r="D228" s="260"/>
      <c r="E228" s="260"/>
      <c r="F228" s="260"/>
      <c r="G228" s="260"/>
      <c r="H228" s="260"/>
      <c r="I228" s="260"/>
      <c r="J228" s="260"/>
      <c r="K228" s="260"/>
      <c r="L228" s="260"/>
      <c r="M228" s="260"/>
      <c r="N228" s="260"/>
      <c r="O228" s="260"/>
      <c r="P228" s="260"/>
      <c r="Q228" s="260"/>
      <c r="R228" s="260"/>
      <c r="S228" s="260"/>
      <c r="T228" s="260"/>
      <c r="U228" s="261"/>
    </row>
    <row r="229" spans="1:48" x14ac:dyDescent="0.25">
      <c r="A229" s="251" t="s">
        <v>100</v>
      </c>
      <c r="B229" s="251"/>
      <c r="C229" s="251"/>
      <c r="D229" s="251"/>
      <c r="E229" s="251"/>
      <c r="F229" s="251"/>
      <c r="G229" s="251"/>
      <c r="H229" s="251"/>
      <c r="I229" s="251"/>
      <c r="J229" s="251"/>
      <c r="K229" s="251"/>
      <c r="L229" s="251"/>
      <c r="M229" s="251"/>
      <c r="N229" s="251"/>
      <c r="O229" s="251"/>
      <c r="P229" s="251"/>
      <c r="Q229" s="251"/>
      <c r="R229" s="251"/>
      <c r="S229" s="251"/>
      <c r="T229" s="251"/>
      <c r="U229" s="252"/>
    </row>
    <row r="230" spans="1:48" x14ac:dyDescent="0.25">
      <c r="A230" s="61"/>
      <c r="B230" s="202" t="s">
        <v>2</v>
      </c>
      <c r="C230" s="202"/>
      <c r="D230" s="202"/>
      <c r="E230" s="202"/>
      <c r="F230" s="202"/>
      <c r="G230" s="202"/>
      <c r="H230" s="202"/>
      <c r="I230" s="202"/>
      <c r="J230" s="202"/>
      <c r="K230" s="212" t="s">
        <v>3</v>
      </c>
      <c r="L230" s="213"/>
      <c r="M230" s="213"/>
      <c r="N230" s="213"/>
      <c r="O230" s="213"/>
      <c r="P230" s="213"/>
      <c r="Q230" s="213"/>
      <c r="R230" s="213"/>
      <c r="S230" s="213"/>
      <c r="T230" s="213"/>
      <c r="U230" s="214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194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194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62" t="s">
        <v>114</v>
      </c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64" t="s">
        <v>42</v>
      </c>
      <c r="J237" s="264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230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54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231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55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2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14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14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56" t="s">
        <v>166</v>
      </c>
      <c r="B244" s="257"/>
      <c r="C244" s="257"/>
      <c r="D244" s="257"/>
      <c r="E244" s="257"/>
      <c r="F244" s="257"/>
      <c r="G244" s="257"/>
      <c r="H244" s="257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202" t="s">
        <v>2</v>
      </c>
      <c r="C245" s="202"/>
      <c r="D245" s="202"/>
      <c r="E245" s="202"/>
      <c r="F245" s="202"/>
      <c r="G245" s="202"/>
      <c r="H245" s="202"/>
      <c r="I245" s="202"/>
      <c r="J245" s="202"/>
      <c r="K245" s="212" t="s">
        <v>3</v>
      </c>
      <c r="L245" s="213"/>
      <c r="M245" s="213"/>
      <c r="N245" s="213"/>
      <c r="O245" s="213"/>
      <c r="P245" s="213"/>
      <c r="Q245" s="213"/>
      <c r="R245" s="213"/>
      <c r="S245" s="213"/>
      <c r="T245" s="213"/>
      <c r="U245" s="213"/>
      <c r="AL245" s="22"/>
      <c r="AM245" s="22"/>
      <c r="AN245" s="22"/>
    </row>
    <row r="246" spans="1:48" x14ac:dyDescent="0.25">
      <c r="A246" s="230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313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231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314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81" t="s">
        <v>117</v>
      </c>
      <c r="B252" s="282"/>
      <c r="C252" s="282"/>
      <c r="D252" s="282"/>
      <c r="E252" s="282"/>
      <c r="F252" s="282"/>
      <c r="G252" s="282"/>
      <c r="H252" s="282"/>
      <c r="I252" s="282"/>
      <c r="J252" s="282"/>
      <c r="K252" s="282"/>
      <c r="L252" s="282"/>
      <c r="M252" s="282"/>
      <c r="N252" s="282"/>
      <c r="O252" s="282"/>
      <c r="P252" s="282"/>
      <c r="Q252" s="282"/>
      <c r="R252" s="283"/>
      <c r="S252" s="30"/>
      <c r="T252" s="30"/>
    </row>
    <row r="253" spans="1:48" x14ac:dyDescent="0.25">
      <c r="A253" s="209" t="s">
        <v>65</v>
      </c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1"/>
      <c r="S253" s="30"/>
      <c r="T253" s="30"/>
    </row>
    <row r="254" spans="1:48" x14ac:dyDescent="0.25">
      <c r="A254" s="212" t="s">
        <v>42</v>
      </c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4"/>
      <c r="R254" s="75" t="s">
        <v>66</v>
      </c>
      <c r="S254" s="30"/>
      <c r="T254" s="30"/>
    </row>
    <row r="255" spans="1:48" x14ac:dyDescent="0.25">
      <c r="A255" s="194" t="s">
        <v>67</v>
      </c>
      <c r="B255" s="194"/>
      <c r="C255" s="194"/>
      <c r="D255" s="194"/>
      <c r="E255" s="194"/>
      <c r="F255" s="194"/>
      <c r="G255" s="194"/>
      <c r="H255" s="194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194"/>
      <c r="B256" s="194"/>
      <c r="C256" s="194"/>
      <c r="D256" s="194"/>
      <c r="E256" s="194"/>
      <c r="F256" s="194"/>
      <c r="G256" s="194"/>
      <c r="H256" s="194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235" t="s">
        <v>23</v>
      </c>
      <c r="B257" s="235"/>
      <c r="C257" s="235"/>
      <c r="D257" s="235"/>
      <c r="E257" s="235"/>
      <c r="F257" s="235"/>
      <c r="G257" s="235"/>
      <c r="H257" s="235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235" t="s">
        <v>118</v>
      </c>
      <c r="B258" s="235"/>
      <c r="C258" s="235"/>
      <c r="D258" s="235"/>
      <c r="E258" s="235"/>
      <c r="F258" s="235"/>
      <c r="G258" s="235"/>
      <c r="H258" s="235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65" t="s">
        <v>119</v>
      </c>
      <c r="B263" s="265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6"/>
    </row>
    <row r="264" spans="1:24" ht="21.75" thickBot="1" x14ac:dyDescent="0.3">
      <c r="A264" s="267"/>
      <c r="B264" s="267"/>
      <c r="C264" s="267"/>
      <c r="D264" s="267"/>
      <c r="E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8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69" t="s">
        <v>120</v>
      </c>
      <c r="F267" s="270"/>
      <c r="G267" s="270"/>
      <c r="H267" s="270"/>
      <c r="I267" s="270"/>
      <c r="J267" s="270"/>
      <c r="K267" s="270"/>
      <c r="L267" s="270"/>
      <c r="M267" s="270"/>
      <c r="N267" s="270"/>
      <c r="O267" s="270"/>
      <c r="P267" s="270"/>
      <c r="Q267" s="270"/>
      <c r="R267" s="271"/>
      <c r="S267" s="30"/>
      <c r="V267" s="42"/>
      <c r="W267" s="41"/>
      <c r="X267" s="30"/>
    </row>
    <row r="268" spans="1:24" x14ac:dyDescent="0.25">
      <c r="A268" s="272"/>
      <c r="B268" s="30"/>
      <c r="C268" s="30"/>
      <c r="D268" s="30"/>
      <c r="E268" s="273" t="s">
        <v>45</v>
      </c>
      <c r="F268" s="274"/>
      <c r="G268" s="275"/>
      <c r="H268" s="25"/>
      <c r="I268" s="25"/>
      <c r="J268" s="25"/>
      <c r="K268" s="25"/>
      <c r="L268" s="25"/>
      <c r="M268" s="25"/>
      <c r="N268" s="25"/>
      <c r="O268" s="25"/>
      <c r="P268" s="25"/>
      <c r="Q268" s="273" t="s">
        <v>66</v>
      </c>
      <c r="R268" s="275"/>
      <c r="U268" s="30"/>
    </row>
    <row r="269" spans="1:24" x14ac:dyDescent="0.25">
      <c r="A269" s="272"/>
      <c r="B269" s="30"/>
      <c r="C269" s="30"/>
      <c r="D269" s="30"/>
      <c r="E269" s="276"/>
      <c r="F269" s="277"/>
      <c r="G269" s="278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76"/>
      <c r="R269" s="278"/>
    </row>
    <row r="270" spans="1:24" x14ac:dyDescent="0.25">
      <c r="A270" s="81"/>
      <c r="B270" s="38"/>
      <c r="C270" s="38"/>
      <c r="D270" s="38"/>
      <c r="E270" s="279" t="s">
        <v>14</v>
      </c>
      <c r="F270" s="279"/>
      <c r="G270" s="279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80">
        <v>13</v>
      </c>
      <c r="R270" s="280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79" t="s">
        <v>19</v>
      </c>
      <c r="F271" s="279"/>
      <c r="G271" s="279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238">
        <v>16</v>
      </c>
      <c r="R271" s="238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79" t="s">
        <v>18</v>
      </c>
      <c r="F272" s="279"/>
      <c r="G272" s="279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87">
        <v>2</v>
      </c>
      <c r="R272" s="287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88">
        <f>SUM(Q270:Q272)</f>
        <v>31</v>
      </c>
      <c r="R273" s="289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90" t="s">
        <v>122</v>
      </c>
      <c r="B276" s="290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  <c r="P276" s="290"/>
      <c r="Q276" s="290"/>
      <c r="R276" s="290"/>
      <c r="S276" s="82"/>
      <c r="T276" s="83"/>
      <c r="U276" s="30"/>
    </row>
    <row r="277" spans="1:21" x14ac:dyDescent="0.25">
      <c r="A277" s="284" t="s">
        <v>45</v>
      </c>
      <c r="B277" s="194" t="s">
        <v>65</v>
      </c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30"/>
    </row>
    <row r="278" spans="1:21" x14ac:dyDescent="0.25">
      <c r="A278" s="285"/>
      <c r="B278" s="194" t="s">
        <v>123</v>
      </c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30"/>
    </row>
    <row r="279" spans="1:21" x14ac:dyDescent="0.25">
      <c r="A279" s="286"/>
      <c r="B279" s="194" t="s">
        <v>124</v>
      </c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30"/>
    </row>
    <row r="280" spans="1:21" x14ac:dyDescent="0.25">
      <c r="A280" s="84" t="s">
        <v>15</v>
      </c>
      <c r="B280" s="209">
        <v>3</v>
      </c>
      <c r="C280" s="210"/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1"/>
      <c r="R280" s="27">
        <f>SUM(B280)</f>
        <v>3</v>
      </c>
      <c r="S280" s="30"/>
    </row>
    <row r="281" spans="1:21" x14ac:dyDescent="0.25">
      <c r="A281" s="85" t="s">
        <v>14</v>
      </c>
      <c r="B281" s="209">
        <v>1</v>
      </c>
      <c r="C281" s="210"/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1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209">
        <v>4</v>
      </c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94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95">
        <v>6</v>
      </c>
      <c r="R283" s="296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90" t="s">
        <v>126</v>
      </c>
      <c r="B286" s="290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  <c r="P286" s="290"/>
      <c r="Q286" s="290"/>
      <c r="R286" s="290"/>
      <c r="S286" s="297"/>
      <c r="T286" s="83"/>
      <c r="U286" s="30"/>
    </row>
    <row r="287" spans="1:21" x14ac:dyDescent="0.25">
      <c r="A287" s="61"/>
      <c r="B287" s="194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209"/>
      <c r="S287" s="194" t="s">
        <v>66</v>
      </c>
      <c r="T287" s="194"/>
      <c r="U287" s="30"/>
    </row>
    <row r="288" spans="1:21" x14ac:dyDescent="0.25">
      <c r="A288" s="61"/>
      <c r="B288" s="298" t="s">
        <v>127</v>
      </c>
      <c r="C288" s="299"/>
      <c r="D288" s="299"/>
      <c r="E288" s="299"/>
      <c r="F288" s="299"/>
      <c r="G288" s="299"/>
      <c r="H288" s="299"/>
      <c r="I288" s="299"/>
      <c r="J288" s="300"/>
      <c r="K288" s="301" t="s">
        <v>128</v>
      </c>
      <c r="L288" s="301"/>
      <c r="M288" s="301"/>
      <c r="N288" s="301"/>
      <c r="O288" s="301"/>
      <c r="P288" s="301"/>
      <c r="Q288" s="301"/>
      <c r="R288" s="298"/>
      <c r="S288" s="194"/>
      <c r="T288" s="194"/>
      <c r="U288" s="30"/>
    </row>
    <row r="289" spans="1:21" x14ac:dyDescent="0.25">
      <c r="A289" s="61" t="s">
        <v>45</v>
      </c>
      <c r="B289" s="209"/>
      <c r="C289" s="210"/>
      <c r="D289" s="210"/>
      <c r="E289" s="210"/>
      <c r="F289" s="210"/>
      <c r="G289" s="210"/>
      <c r="H289" s="210"/>
      <c r="I289" s="210"/>
      <c r="J289" s="211"/>
      <c r="K289" s="194" t="s">
        <v>129</v>
      </c>
      <c r="L289" s="194"/>
      <c r="M289" s="194"/>
      <c r="N289" s="194"/>
      <c r="O289" s="194"/>
      <c r="P289" s="194"/>
      <c r="Q289" s="194"/>
      <c r="R289" s="209"/>
      <c r="S289" s="194"/>
      <c r="T289" s="194"/>
      <c r="U289" s="30"/>
    </row>
    <row r="290" spans="1:21" x14ac:dyDescent="0.25">
      <c r="A290" s="84" t="s">
        <v>130</v>
      </c>
      <c r="B290" s="291">
        <v>7</v>
      </c>
      <c r="C290" s="291"/>
      <c r="D290" s="291"/>
      <c r="E290" s="291"/>
      <c r="F290" s="291"/>
      <c r="G290" s="291"/>
      <c r="H290" s="291"/>
      <c r="I290" s="291"/>
      <c r="J290" s="291"/>
      <c r="K290" s="291">
        <v>1</v>
      </c>
      <c r="L290" s="291"/>
      <c r="M290" s="291"/>
      <c r="N290" s="291"/>
      <c r="O290" s="291"/>
      <c r="P290" s="291"/>
      <c r="Q290" s="291"/>
      <c r="R290" s="292"/>
      <c r="S290" s="293">
        <f>SUM(B290:R290)</f>
        <v>8</v>
      </c>
      <c r="T290" s="293"/>
      <c r="U290" s="30"/>
    </row>
    <row r="291" spans="1:21" x14ac:dyDescent="0.25">
      <c r="A291" s="84" t="s">
        <v>131</v>
      </c>
      <c r="B291" s="291">
        <v>9</v>
      </c>
      <c r="C291" s="291"/>
      <c r="D291" s="291"/>
      <c r="E291" s="291"/>
      <c r="F291" s="291"/>
      <c r="G291" s="291"/>
      <c r="H291" s="291"/>
      <c r="I291" s="291"/>
      <c r="J291" s="291"/>
      <c r="K291" s="291">
        <v>17</v>
      </c>
      <c r="L291" s="291"/>
      <c r="M291" s="291"/>
      <c r="N291" s="291"/>
      <c r="O291" s="291"/>
      <c r="P291" s="291"/>
      <c r="Q291" s="291"/>
      <c r="R291" s="292"/>
      <c r="S291" s="293">
        <f>SUM(B291:R291)</f>
        <v>26</v>
      </c>
      <c r="T291" s="293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302" t="s">
        <v>168</v>
      </c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3"/>
      <c r="Q293" s="303"/>
      <c r="R293" s="303"/>
      <c r="S293" s="303"/>
      <c r="T293" s="303"/>
      <c r="U293" s="87"/>
    </row>
    <row r="294" spans="1:21" x14ac:dyDescent="0.25">
      <c r="A294" s="304"/>
      <c r="B294" s="305"/>
      <c r="C294" s="305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6"/>
      <c r="U294" s="87"/>
    </row>
    <row r="295" spans="1:21" x14ac:dyDescent="0.25">
      <c r="A295" s="23"/>
      <c r="B295" s="307" t="s">
        <v>2</v>
      </c>
      <c r="C295" s="308"/>
      <c r="D295" s="308"/>
      <c r="E295" s="308"/>
      <c r="F295" s="308"/>
      <c r="G295" s="308"/>
      <c r="H295" s="308"/>
      <c r="I295" s="309"/>
      <c r="J295" s="310" t="s">
        <v>133</v>
      </c>
      <c r="K295" s="311"/>
      <c r="L295" s="311"/>
      <c r="M295" s="311"/>
      <c r="N295" s="311"/>
      <c r="O295" s="311"/>
      <c r="P295" s="311"/>
      <c r="Q295" s="311"/>
      <c r="R295" s="311"/>
      <c r="S295" s="312"/>
      <c r="T295" s="313" t="s">
        <v>50</v>
      </c>
      <c r="U295" s="294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314"/>
      <c r="U296" s="315"/>
    </row>
    <row r="297" spans="1:21" x14ac:dyDescent="0.25">
      <c r="A297" s="316" t="s">
        <v>135</v>
      </c>
      <c r="B297" s="194"/>
      <c r="C297" s="194">
        <v>1</v>
      </c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>
        <v>1</v>
      </c>
      <c r="S297" s="194"/>
      <c r="T297" s="323">
        <f>SUM(B297:S298)</f>
        <v>2</v>
      </c>
      <c r="U297" s="324"/>
    </row>
    <row r="298" spans="1:21" x14ac:dyDescent="0.25">
      <c r="A298" s="316"/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325"/>
      <c r="U298" s="326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302" t="s">
        <v>132</v>
      </c>
      <c r="B300" s="303"/>
      <c r="C300" s="303"/>
      <c r="D300" s="303"/>
      <c r="E300" s="303"/>
      <c r="F300" s="303"/>
      <c r="G300" s="303"/>
      <c r="H300" s="303"/>
      <c r="I300" s="303"/>
      <c r="J300" s="303"/>
      <c r="K300" s="303"/>
      <c r="L300" s="303"/>
      <c r="M300" s="303"/>
      <c r="N300" s="303"/>
      <c r="O300" s="303"/>
      <c r="P300" s="303"/>
      <c r="Q300" s="303"/>
      <c r="R300" s="303"/>
      <c r="S300" s="303"/>
      <c r="T300" s="303"/>
      <c r="U300" s="87"/>
    </row>
    <row r="301" spans="1:21" x14ac:dyDescent="0.25">
      <c r="A301" s="304"/>
      <c r="B301" s="305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6"/>
      <c r="U301" s="87"/>
    </row>
    <row r="302" spans="1:21" x14ac:dyDescent="0.25">
      <c r="A302" s="23"/>
      <c r="B302" s="307" t="s">
        <v>2</v>
      </c>
      <c r="C302" s="308"/>
      <c r="D302" s="308"/>
      <c r="E302" s="308"/>
      <c r="F302" s="308"/>
      <c r="G302" s="308"/>
      <c r="H302" s="308"/>
      <c r="I302" s="309"/>
      <c r="J302" s="310" t="s">
        <v>133</v>
      </c>
      <c r="K302" s="311"/>
      <c r="L302" s="311"/>
      <c r="M302" s="311"/>
      <c r="N302" s="311"/>
      <c r="O302" s="311"/>
      <c r="P302" s="311"/>
      <c r="Q302" s="311"/>
      <c r="R302" s="311"/>
      <c r="S302" s="312"/>
      <c r="T302" s="313" t="s">
        <v>50</v>
      </c>
      <c r="U302" s="294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314"/>
      <c r="U303" s="315"/>
    </row>
    <row r="304" spans="1:21" x14ac:dyDescent="0.25">
      <c r="A304" s="316" t="s">
        <v>135</v>
      </c>
      <c r="B304" s="194">
        <v>4</v>
      </c>
      <c r="C304" s="194">
        <v>6</v>
      </c>
      <c r="D304" s="194">
        <v>12</v>
      </c>
      <c r="E304" s="194">
        <v>6</v>
      </c>
      <c r="F304" s="194">
        <v>3</v>
      </c>
      <c r="G304" s="194"/>
      <c r="H304" s="194">
        <v>3</v>
      </c>
      <c r="I304" s="194">
        <v>2</v>
      </c>
      <c r="J304" s="194">
        <v>5</v>
      </c>
      <c r="K304" s="194">
        <v>7</v>
      </c>
      <c r="L304" s="194"/>
      <c r="M304" s="194">
        <v>8</v>
      </c>
      <c r="N304" s="194">
        <v>8</v>
      </c>
      <c r="O304" s="194">
        <v>3</v>
      </c>
      <c r="P304" s="194">
        <v>4</v>
      </c>
      <c r="Q304" s="194">
        <v>5</v>
      </c>
      <c r="R304" s="194"/>
      <c r="S304" s="194">
        <v>1</v>
      </c>
      <c r="T304" s="323">
        <f>SUM(B304:S305)</f>
        <v>77</v>
      </c>
      <c r="U304" s="324"/>
    </row>
    <row r="305" spans="1:22" x14ac:dyDescent="0.25">
      <c r="A305" s="316"/>
      <c r="B305" s="194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325"/>
      <c r="U305" s="326"/>
      <c r="V305" s="22" t="s">
        <v>172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327" t="s">
        <v>182</v>
      </c>
      <c r="B307" s="327"/>
      <c r="C307" s="327"/>
      <c r="D307" s="327"/>
      <c r="E307" s="327"/>
      <c r="F307" s="327"/>
      <c r="G307" s="327"/>
      <c r="H307" s="327"/>
      <c r="I307" s="327"/>
      <c r="J307" s="327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202"/>
      <c r="C308" s="202"/>
      <c r="D308" s="202"/>
      <c r="E308" s="202"/>
      <c r="F308" s="202"/>
      <c r="G308" s="202"/>
      <c r="H308" s="202"/>
      <c r="I308" s="202"/>
      <c r="J308" s="202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199" t="s">
        <v>67</v>
      </c>
      <c r="B309" s="317" t="s">
        <v>5</v>
      </c>
      <c r="C309" s="317" t="s">
        <v>6</v>
      </c>
      <c r="D309" s="317" t="s">
        <v>7</v>
      </c>
      <c r="E309" s="317" t="s">
        <v>8</v>
      </c>
      <c r="F309" s="317" t="s">
        <v>9</v>
      </c>
      <c r="G309" s="317" t="s">
        <v>10</v>
      </c>
      <c r="H309" s="317" t="s">
        <v>11</v>
      </c>
      <c r="I309" s="317" t="s">
        <v>12</v>
      </c>
      <c r="J309" s="317" t="s">
        <v>13</v>
      </c>
      <c r="K309" s="319" t="s">
        <v>66</v>
      </c>
      <c r="L309" s="32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199"/>
      <c r="B310" s="318"/>
      <c r="C310" s="318"/>
      <c r="D310" s="318"/>
      <c r="E310" s="318"/>
      <c r="F310" s="318"/>
      <c r="G310" s="318"/>
      <c r="H310" s="318"/>
      <c r="I310" s="318"/>
      <c r="J310" s="318"/>
      <c r="K310" s="321"/>
      <c r="L310" s="322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/>
      <c r="B311" s="27">
        <v>1</v>
      </c>
      <c r="C311" s="27"/>
      <c r="D311" s="27">
        <v>2</v>
      </c>
      <c r="E311" s="27"/>
      <c r="F311" s="27"/>
      <c r="G311" s="27">
        <v>1</v>
      </c>
      <c r="H311" s="27"/>
      <c r="I311" s="27"/>
      <c r="J311" s="27"/>
      <c r="K311" s="328"/>
      <c r="L311" s="329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/>
      <c r="B312" s="27"/>
      <c r="C312" s="27"/>
      <c r="D312" s="27"/>
      <c r="E312" s="27"/>
      <c r="F312" s="27"/>
      <c r="G312" s="27"/>
      <c r="H312" s="27"/>
      <c r="I312" s="27"/>
      <c r="J312" s="27"/>
      <c r="K312" s="328"/>
      <c r="L312" s="329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332"/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209" t="s">
        <v>140</v>
      </c>
      <c r="B314" s="211"/>
      <c r="C314" s="209" t="s">
        <v>141</v>
      </c>
      <c r="D314" s="210"/>
      <c r="E314" s="210"/>
      <c r="F314" s="210"/>
      <c r="G314" s="210"/>
      <c r="H314" s="210"/>
      <c r="I314" s="210"/>
      <c r="J314" s="210"/>
      <c r="K314" s="210"/>
      <c r="L314" s="211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209"/>
      <c r="B315" s="211"/>
      <c r="C315" s="24" t="s">
        <v>5</v>
      </c>
      <c r="D315" s="24" t="s">
        <v>6</v>
      </c>
      <c r="E315" s="24" t="s">
        <v>47</v>
      </c>
      <c r="F315" s="24" t="s">
        <v>142</v>
      </c>
      <c r="G315" s="24" t="s">
        <v>49</v>
      </c>
      <c r="H315" s="24" t="s">
        <v>143</v>
      </c>
      <c r="I315" s="24" t="s">
        <v>60</v>
      </c>
      <c r="J315" s="24" t="s">
        <v>68</v>
      </c>
      <c r="K315" s="24" t="s">
        <v>69</v>
      </c>
      <c r="L315" s="24" t="s">
        <v>144</v>
      </c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23" t="s">
        <v>28</v>
      </c>
      <c r="B316" s="330"/>
      <c r="C316" s="330"/>
      <c r="D316" s="330"/>
      <c r="E316" s="330"/>
      <c r="F316" s="330"/>
      <c r="G316" s="330"/>
      <c r="H316" s="330"/>
      <c r="I316" s="330"/>
      <c r="J316" s="330"/>
      <c r="K316" s="330"/>
      <c r="L316" s="330"/>
      <c r="M316" s="330"/>
      <c r="N316" s="330"/>
      <c r="O316" s="330"/>
      <c r="P316" s="330"/>
      <c r="Q316" s="330"/>
      <c r="R316" s="329"/>
      <c r="S316" s="39"/>
      <c r="T316" s="78"/>
      <c r="U316" s="30"/>
    </row>
    <row r="317" spans="1:22" x14ac:dyDescent="0.25">
      <c r="A317" s="23" t="s">
        <v>17</v>
      </c>
      <c r="B317" s="330"/>
      <c r="C317" s="330"/>
      <c r="D317" s="330"/>
      <c r="E317" s="330"/>
      <c r="F317" s="330"/>
      <c r="G317" s="330"/>
      <c r="H317" s="330"/>
      <c r="I317" s="330"/>
      <c r="J317" s="330"/>
      <c r="K317" s="330"/>
      <c r="L317" s="330"/>
      <c r="M317" s="330"/>
      <c r="N317" s="330"/>
      <c r="O317" s="330"/>
      <c r="P317" s="330"/>
      <c r="Q317" s="330"/>
      <c r="R317" s="329"/>
      <c r="S317" s="39"/>
      <c r="T317" s="78"/>
      <c r="U317" s="30"/>
    </row>
    <row r="318" spans="1:22" x14ac:dyDescent="0.25">
      <c r="A318" s="23" t="s">
        <v>136</v>
      </c>
      <c r="B318" s="330"/>
      <c r="C318" s="330"/>
      <c r="D318" s="330"/>
      <c r="E318" s="330"/>
      <c r="F318" s="330"/>
      <c r="G318" s="330"/>
      <c r="H318" s="330"/>
      <c r="I318" s="330"/>
      <c r="J318" s="330"/>
      <c r="K318" s="330"/>
      <c r="L318" s="330"/>
      <c r="M318" s="330"/>
      <c r="N318" s="330"/>
      <c r="O318" s="330"/>
      <c r="P318" s="330"/>
      <c r="Q318" s="330"/>
      <c r="R318" s="329"/>
      <c r="S318" s="39"/>
      <c r="T318" s="78"/>
      <c r="U318" s="30"/>
    </row>
    <row r="319" spans="1:22" x14ac:dyDescent="0.25">
      <c r="A319" s="23" t="s">
        <v>54</v>
      </c>
      <c r="B319" s="330"/>
      <c r="C319" s="330"/>
      <c r="D319" s="330"/>
      <c r="E319" s="330"/>
      <c r="F319" s="330"/>
      <c r="G319" s="330"/>
      <c r="H319" s="330"/>
      <c r="I319" s="330"/>
      <c r="J319" s="330"/>
      <c r="K319" s="330"/>
      <c r="L319" s="330"/>
      <c r="M319" s="330"/>
      <c r="N319" s="330"/>
      <c r="O319" s="330"/>
      <c r="P319" s="330"/>
      <c r="Q319" s="330"/>
      <c r="R319" s="329"/>
      <c r="S319" s="39"/>
      <c r="T319" s="78"/>
      <c r="U319" s="30"/>
    </row>
    <row r="320" spans="1:22" x14ac:dyDescent="0.25">
      <c r="A320" s="23" t="s">
        <v>137</v>
      </c>
      <c r="B320" s="330"/>
      <c r="C320" s="330"/>
      <c r="D320" s="330"/>
      <c r="E320" s="330"/>
      <c r="F320" s="330"/>
      <c r="G320" s="330"/>
      <c r="H320" s="330"/>
      <c r="I320" s="330"/>
      <c r="J320" s="330"/>
      <c r="K320" s="330"/>
      <c r="L320" s="330"/>
      <c r="M320" s="330"/>
      <c r="N320" s="330"/>
      <c r="O320" s="330"/>
      <c r="P320" s="330"/>
      <c r="Q320" s="330"/>
      <c r="R320" s="329"/>
      <c r="S320" s="88"/>
      <c r="T320" s="78"/>
      <c r="U320" s="30"/>
    </row>
    <row r="321" spans="1:21" ht="21.75" thickBot="1" x14ac:dyDescent="0.3">
      <c r="A321" s="23" t="s">
        <v>138</v>
      </c>
      <c r="B321" s="330"/>
      <c r="C321" s="330"/>
      <c r="D321" s="330"/>
      <c r="E321" s="330"/>
      <c r="F321" s="330"/>
      <c r="G321" s="330"/>
      <c r="H321" s="330"/>
      <c r="I321" s="330"/>
      <c r="J321" s="330"/>
      <c r="K321" s="330"/>
      <c r="L321" s="330"/>
      <c r="M321" s="330"/>
      <c r="N321" s="330"/>
      <c r="O321" s="330"/>
      <c r="P321" s="330"/>
      <c r="Q321" s="330"/>
      <c r="R321" s="329"/>
      <c r="S321" s="88"/>
      <c r="T321" s="78"/>
      <c r="U321" s="30"/>
    </row>
    <row r="322" spans="1:21" ht="27" thickBot="1" x14ac:dyDescent="0.3">
      <c r="A322" s="29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89"/>
      <c r="T322" s="90"/>
      <c r="U322" s="30"/>
    </row>
    <row r="323" spans="1:21" x14ac:dyDescent="0.25">
      <c r="A323" s="29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 t="s">
        <v>55</v>
      </c>
      <c r="T323" s="30"/>
      <c r="U323" s="30"/>
    </row>
    <row r="324" spans="1:21" x14ac:dyDescent="0.25">
      <c r="A324" s="331" t="s">
        <v>139</v>
      </c>
      <c r="B324" s="277"/>
      <c r="C324" s="277"/>
      <c r="D324" s="277"/>
      <c r="E324" s="277"/>
      <c r="F324" s="277"/>
      <c r="G324" s="277"/>
      <c r="H324" s="277"/>
      <c r="I324" s="277"/>
      <c r="J324" s="277"/>
      <c r="K324" s="277"/>
      <c r="L324" s="277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x14ac:dyDescent="0.25">
      <c r="A325" s="209" t="s">
        <v>145</v>
      </c>
      <c r="B325" s="211"/>
      <c r="C325" s="24"/>
      <c r="D325" s="24">
        <f>8-3</f>
        <v>5</v>
      </c>
      <c r="E325" s="24">
        <f>8-1-2</f>
        <v>5</v>
      </c>
      <c r="F325" s="24">
        <f>6-2</f>
        <v>4</v>
      </c>
      <c r="G325" s="24">
        <v>6</v>
      </c>
      <c r="H325" s="24">
        <v>10</v>
      </c>
      <c r="I325" s="24">
        <f>10-1</f>
        <v>9</v>
      </c>
      <c r="J325" s="24"/>
      <c r="K325" s="24"/>
      <c r="L325" s="24" t="s">
        <v>144</v>
      </c>
      <c r="M325" s="30"/>
      <c r="N325" s="30"/>
      <c r="O325" s="30"/>
      <c r="P325" s="30"/>
      <c r="Q325" s="30"/>
      <c r="R325" s="30"/>
      <c r="S325" s="30"/>
      <c r="T325" s="30"/>
      <c r="U325" s="30"/>
    </row>
    <row r="327" spans="1:21" x14ac:dyDescent="0.25">
      <c r="A327" s="336" t="s">
        <v>139</v>
      </c>
      <c r="B327" s="337"/>
      <c r="C327" s="337"/>
      <c r="D327" s="337"/>
      <c r="E327" s="337"/>
      <c r="F327" s="337"/>
      <c r="G327" s="337"/>
      <c r="H327" s="337"/>
      <c r="I327" s="337"/>
      <c r="J327" s="337"/>
      <c r="K327" s="337"/>
      <c r="L327" s="337"/>
      <c r="M327" s="337"/>
      <c r="N327" s="30"/>
    </row>
    <row r="328" spans="1:21" x14ac:dyDescent="0.25">
      <c r="A328" s="336"/>
      <c r="B328" s="337"/>
      <c r="C328" s="337"/>
      <c r="D328" s="337"/>
      <c r="E328" s="337"/>
      <c r="F328" s="337"/>
      <c r="G328" s="337"/>
      <c r="H328" s="337"/>
      <c r="I328" s="337"/>
      <c r="J328" s="337"/>
      <c r="K328" s="337"/>
      <c r="L328" s="337"/>
      <c r="M328" s="337"/>
      <c r="N328" s="30"/>
      <c r="O328" s="56"/>
      <c r="P328" s="56"/>
      <c r="Q328" s="56"/>
      <c r="R328" s="56"/>
    </row>
    <row r="329" spans="1:21" x14ac:dyDescent="0.25">
      <c r="A329" s="194"/>
      <c r="B329" s="194"/>
      <c r="C329" s="194"/>
      <c r="D329" s="194" t="s">
        <v>141</v>
      </c>
      <c r="E329" s="194"/>
      <c r="F329" s="194"/>
      <c r="G329" s="194"/>
      <c r="H329" s="194"/>
      <c r="I329" s="194"/>
      <c r="J329" s="194"/>
      <c r="K329" s="194"/>
      <c r="L329" s="194"/>
      <c r="M329" s="194"/>
      <c r="N329" s="30"/>
      <c r="O329" s="56"/>
      <c r="P329" s="56"/>
      <c r="Q329" s="56"/>
      <c r="R329" s="56"/>
    </row>
    <row r="330" spans="1:21" ht="24" x14ac:dyDescent="0.25">
      <c r="A330" s="338" t="s">
        <v>67</v>
      </c>
      <c r="B330" s="339"/>
      <c r="C330" s="340"/>
      <c r="D330" s="92" t="s">
        <v>5</v>
      </c>
      <c r="E330" s="92" t="s">
        <v>6</v>
      </c>
      <c r="F330" s="92" t="s">
        <v>47</v>
      </c>
      <c r="G330" s="92" t="s">
        <v>142</v>
      </c>
      <c r="H330" s="92" t="s">
        <v>49</v>
      </c>
      <c r="I330" s="92" t="s">
        <v>143</v>
      </c>
      <c r="J330" s="92" t="s">
        <v>60</v>
      </c>
      <c r="K330" s="92" t="s">
        <v>68</v>
      </c>
      <c r="L330" s="92" t="s">
        <v>69</v>
      </c>
      <c r="M330" s="92" t="s">
        <v>50</v>
      </c>
      <c r="N330" s="30"/>
      <c r="O330" s="30"/>
      <c r="P330" s="30"/>
      <c r="Q330" s="30"/>
      <c r="R330" s="30"/>
    </row>
    <row r="331" spans="1:21" x14ac:dyDescent="0.25">
      <c r="A331" s="194" t="s">
        <v>28</v>
      </c>
      <c r="B331" s="194"/>
      <c r="C331" s="194"/>
      <c r="D331" s="75"/>
      <c r="E331" s="24"/>
      <c r="F331" s="24"/>
      <c r="G331" s="24"/>
      <c r="H331" s="24"/>
      <c r="I331" s="24"/>
      <c r="J331" s="75"/>
      <c r="K331" s="75"/>
      <c r="L331" s="75"/>
      <c r="M331" s="24"/>
      <c r="N331" s="30"/>
      <c r="O331" s="30"/>
      <c r="P331" s="30"/>
      <c r="Q331" s="30"/>
      <c r="R331" s="30"/>
    </row>
    <row r="332" spans="1:21" x14ac:dyDescent="0.25">
      <c r="A332" s="194" t="s">
        <v>15</v>
      </c>
      <c r="B332" s="194"/>
      <c r="C332" s="19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30"/>
      <c r="O332" s="30"/>
      <c r="P332" s="30"/>
      <c r="Q332" s="30"/>
      <c r="R332" s="30"/>
    </row>
    <row r="333" spans="1:21" x14ac:dyDescent="0.25">
      <c r="A333" s="209" t="s">
        <v>57</v>
      </c>
      <c r="B333" s="210"/>
      <c r="C333" s="211"/>
      <c r="D333" s="75"/>
      <c r="E333" s="24"/>
      <c r="F333" s="75"/>
      <c r="G333" s="24"/>
      <c r="H333" s="75"/>
      <c r="I333" s="75"/>
      <c r="J333" s="75"/>
      <c r="K333" s="75"/>
      <c r="L333" s="75"/>
      <c r="M333" s="24"/>
      <c r="N333" s="30"/>
      <c r="O333" s="30"/>
      <c r="P333" s="30"/>
      <c r="Q333" s="30"/>
      <c r="R333" s="30"/>
    </row>
    <row r="334" spans="1:21" x14ac:dyDescent="0.25">
      <c r="A334" s="194" t="s">
        <v>14</v>
      </c>
      <c r="B334" s="194"/>
      <c r="C334" s="194"/>
      <c r="D334" s="75"/>
      <c r="E334" s="24"/>
      <c r="F334" s="75"/>
      <c r="G334" s="75"/>
      <c r="H334" s="75"/>
      <c r="I334" s="75"/>
      <c r="J334" s="75"/>
      <c r="K334" s="75"/>
      <c r="L334" s="75"/>
      <c r="M334" s="24"/>
      <c r="N334" s="93"/>
      <c r="O334" s="30"/>
      <c r="P334" s="30"/>
      <c r="Q334" s="30"/>
      <c r="R334" s="30"/>
    </row>
    <row r="335" spans="1:21" x14ac:dyDescent="0.25">
      <c r="A335" s="194" t="s">
        <v>88</v>
      </c>
      <c r="B335" s="194"/>
      <c r="C335" s="194"/>
      <c r="D335" s="75"/>
      <c r="E335" s="24"/>
      <c r="F335" s="24"/>
      <c r="G335" s="75"/>
      <c r="H335" s="75"/>
      <c r="I335" s="24"/>
      <c r="J335" s="75"/>
      <c r="K335" s="75"/>
      <c r="L335" s="75"/>
      <c r="M335" s="24"/>
      <c r="N335" s="30"/>
      <c r="O335" s="30"/>
      <c r="P335" s="30"/>
      <c r="Q335" s="30"/>
      <c r="R335" s="30"/>
    </row>
    <row r="336" spans="1:21" x14ac:dyDescent="0.25">
      <c r="A336" s="194" t="s">
        <v>146</v>
      </c>
      <c r="B336" s="194"/>
      <c r="C336" s="194"/>
      <c r="D336" s="75"/>
      <c r="E336" s="75"/>
      <c r="F336" s="24"/>
      <c r="G336" s="24"/>
      <c r="H336" s="75"/>
      <c r="I336" s="75"/>
      <c r="J336" s="75"/>
      <c r="K336" s="75"/>
      <c r="L336" s="75"/>
      <c r="M336" s="24"/>
      <c r="N336" s="30"/>
      <c r="O336" s="30"/>
      <c r="P336" s="30"/>
      <c r="Q336" s="30"/>
      <c r="R336" s="30"/>
    </row>
    <row r="337" spans="1:18" x14ac:dyDescent="0.25">
      <c r="A337" s="194" t="s">
        <v>18</v>
      </c>
      <c r="B337" s="194"/>
      <c r="C337" s="194"/>
      <c r="D337" s="75"/>
      <c r="E337" s="24"/>
      <c r="F337" s="24"/>
      <c r="G337" s="75"/>
      <c r="H337" s="24"/>
      <c r="I337" s="75"/>
      <c r="J337" s="75"/>
      <c r="K337" s="75"/>
      <c r="L337" s="75"/>
      <c r="M337" s="24"/>
      <c r="N337" s="30"/>
      <c r="O337" s="30"/>
      <c r="P337" s="30"/>
      <c r="Q337" s="30"/>
    </row>
    <row r="338" spans="1:18" x14ac:dyDescent="0.25">
      <c r="A338" s="194" t="s">
        <v>23</v>
      </c>
      <c r="B338" s="194"/>
      <c r="C338" s="194"/>
      <c r="E338" s="75"/>
      <c r="F338" s="24"/>
      <c r="G338" s="24"/>
      <c r="H338" s="75"/>
      <c r="I338" s="75"/>
      <c r="J338" s="75"/>
      <c r="K338" s="75"/>
      <c r="L338" s="75"/>
      <c r="M338" s="24"/>
      <c r="N338" s="30"/>
      <c r="O338" s="30"/>
      <c r="P338" s="30"/>
      <c r="Q338" s="30"/>
    </row>
    <row r="339" spans="1:18" x14ac:dyDescent="0.25">
      <c r="A339" s="194" t="s">
        <v>17</v>
      </c>
      <c r="B339" s="194"/>
      <c r="C339" s="194"/>
      <c r="D339" s="24"/>
      <c r="E339" s="24"/>
      <c r="F339" s="24"/>
      <c r="G339" s="24"/>
      <c r="H339" s="24"/>
      <c r="I339" s="24"/>
      <c r="J339" s="24"/>
      <c r="K339" s="75"/>
      <c r="L339" s="75"/>
      <c r="M339" s="24"/>
      <c r="N339" s="30"/>
      <c r="O339" s="30"/>
      <c r="P339" s="30"/>
      <c r="Q339" s="30"/>
    </row>
    <row r="340" spans="1:18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94">
        <f>SUM(M331:M339)</f>
        <v>0</v>
      </c>
      <c r="N340" s="30"/>
      <c r="O340" s="30"/>
      <c r="P340" s="30"/>
      <c r="Q340" s="30"/>
      <c r="R340" s="30"/>
    </row>
    <row r="341" spans="1:18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</row>
    <row r="342" spans="1:18" x14ac:dyDescent="0.25">
      <c r="A342" s="244" t="s">
        <v>147</v>
      </c>
      <c r="B342" s="245"/>
      <c r="C342" s="245"/>
      <c r="D342" s="245"/>
      <c r="E342" s="245"/>
      <c r="F342" s="245"/>
      <c r="G342" s="245"/>
      <c r="H342" s="245"/>
      <c r="I342" s="245"/>
      <c r="J342" s="245"/>
      <c r="K342" s="245"/>
      <c r="L342" s="246"/>
      <c r="M342" s="30"/>
    </row>
    <row r="343" spans="1:18" x14ac:dyDescent="0.25">
      <c r="A343" s="95"/>
      <c r="B343" s="96"/>
      <c r="C343" s="212" t="s">
        <v>65</v>
      </c>
      <c r="D343" s="213"/>
      <c r="E343" s="213"/>
      <c r="F343" s="213"/>
      <c r="G343" s="213"/>
      <c r="H343" s="213"/>
      <c r="I343" s="213"/>
      <c r="J343" s="213"/>
      <c r="K343" s="213"/>
      <c r="L343" s="214"/>
      <c r="M343" s="30"/>
    </row>
    <row r="344" spans="1:18" x14ac:dyDescent="0.25">
      <c r="A344" s="95"/>
      <c r="B344" s="97"/>
      <c r="C344" s="202" t="s">
        <v>42</v>
      </c>
      <c r="D344" s="202"/>
      <c r="E344" s="202"/>
      <c r="F344" s="202"/>
      <c r="G344" s="202"/>
      <c r="H344" s="202"/>
      <c r="I344" s="202"/>
      <c r="J344" s="202"/>
      <c r="K344" s="202"/>
      <c r="L344" s="202"/>
      <c r="M344" s="30"/>
    </row>
    <row r="345" spans="1:18" x14ac:dyDescent="0.25">
      <c r="A345" s="202" t="s">
        <v>148</v>
      </c>
      <c r="B345" s="202"/>
      <c r="C345" s="24">
        <v>28</v>
      </c>
      <c r="D345" s="24">
        <v>30</v>
      </c>
      <c r="E345" s="24">
        <v>32</v>
      </c>
      <c r="F345" s="24">
        <v>34</v>
      </c>
      <c r="G345" s="24">
        <v>36</v>
      </c>
      <c r="H345" s="24">
        <v>38</v>
      </c>
      <c r="I345" s="24">
        <v>40</v>
      </c>
      <c r="J345" s="24">
        <v>41</v>
      </c>
      <c r="K345" s="24"/>
      <c r="L345" s="25" t="s">
        <v>66</v>
      </c>
      <c r="M345" s="30"/>
    </row>
    <row r="346" spans="1:18" x14ac:dyDescent="0.25">
      <c r="A346" s="202"/>
      <c r="B346" s="202"/>
      <c r="C346" s="25" t="s">
        <v>5</v>
      </c>
      <c r="D346" s="25" t="s">
        <v>46</v>
      </c>
      <c r="E346" s="25" t="s">
        <v>47</v>
      </c>
      <c r="F346" s="25" t="s">
        <v>48</v>
      </c>
      <c r="G346" s="25" t="s">
        <v>49</v>
      </c>
      <c r="H346" s="25" t="s">
        <v>10</v>
      </c>
      <c r="I346" s="25" t="s">
        <v>11</v>
      </c>
      <c r="J346" s="25" t="s">
        <v>12</v>
      </c>
      <c r="K346" s="98" t="s">
        <v>129</v>
      </c>
      <c r="L346" s="24"/>
      <c r="M346" s="30"/>
    </row>
    <row r="347" spans="1:18" x14ac:dyDescent="0.25">
      <c r="A347" s="333" t="s">
        <v>149</v>
      </c>
      <c r="B347" s="334"/>
      <c r="C347" s="27"/>
      <c r="D347" s="27"/>
      <c r="E347" s="27"/>
      <c r="F347" s="27"/>
      <c r="G347" s="27"/>
      <c r="H347" s="27"/>
      <c r="I347" s="27"/>
      <c r="J347" s="27"/>
      <c r="K347" s="27"/>
      <c r="L347" s="27">
        <f>SUM(K347)</f>
        <v>0</v>
      </c>
      <c r="M347" s="30"/>
    </row>
    <row r="348" spans="1:18" x14ac:dyDescent="0.25">
      <c r="A348" s="333" t="s">
        <v>17</v>
      </c>
      <c r="B348" s="334"/>
      <c r="C348" s="27"/>
      <c r="D348" s="27"/>
      <c r="E348" s="27"/>
      <c r="F348" s="27"/>
      <c r="G348" s="27"/>
      <c r="H348" s="27"/>
      <c r="I348" s="27"/>
      <c r="J348" s="27"/>
      <c r="K348" s="27"/>
      <c r="L348" s="27">
        <f t="shared" ref="L348:L351" si="1">SUM(C348:K348)</f>
        <v>0</v>
      </c>
      <c r="M348" s="30"/>
    </row>
    <row r="349" spans="1:18" x14ac:dyDescent="0.25">
      <c r="A349" s="333" t="s">
        <v>23</v>
      </c>
      <c r="B349" s="334"/>
      <c r="C349" s="27"/>
      <c r="D349" s="27"/>
      <c r="E349" s="27"/>
      <c r="F349" s="27"/>
      <c r="G349" s="27"/>
      <c r="H349" s="27"/>
      <c r="I349" s="27"/>
      <c r="J349" s="27"/>
      <c r="K349" s="27"/>
      <c r="L349" s="27">
        <f t="shared" si="1"/>
        <v>0</v>
      </c>
      <c r="M349" s="30"/>
    </row>
    <row r="350" spans="1:18" x14ac:dyDescent="0.25">
      <c r="A350" s="333" t="s">
        <v>14</v>
      </c>
      <c r="B350" s="334"/>
      <c r="C350" s="27"/>
      <c r="D350" s="27"/>
      <c r="E350" s="27"/>
      <c r="F350" s="27"/>
      <c r="G350" s="27"/>
      <c r="H350" s="27"/>
      <c r="I350" s="27"/>
      <c r="J350" s="27"/>
      <c r="K350" s="27"/>
      <c r="L350" s="27">
        <f t="shared" si="1"/>
        <v>0</v>
      </c>
      <c r="M350" s="30"/>
    </row>
    <row r="351" spans="1:18" x14ac:dyDescent="0.25">
      <c r="A351" s="333"/>
      <c r="B351" s="334"/>
      <c r="C351" s="27"/>
      <c r="D351" s="27"/>
      <c r="E351" s="27"/>
      <c r="F351" s="27"/>
      <c r="G351" s="27"/>
      <c r="H351" s="27"/>
      <c r="I351" s="27"/>
      <c r="J351" s="27"/>
      <c r="K351" s="27"/>
      <c r="L351" s="27">
        <f t="shared" si="1"/>
        <v>0</v>
      </c>
      <c r="M351" s="30"/>
    </row>
    <row r="352" spans="1:18" x14ac:dyDescent="0.35">
      <c r="A352" s="335"/>
      <c r="B352" s="335"/>
      <c r="C352" s="30"/>
      <c r="D352" s="30"/>
      <c r="E352" s="30"/>
      <c r="F352" s="30"/>
      <c r="G352" s="30"/>
      <c r="H352" s="30"/>
      <c r="I352" s="30"/>
      <c r="J352" s="30"/>
      <c r="K352" s="30"/>
      <c r="L352" s="99">
        <f>SUM(L347:L351)</f>
        <v>0</v>
      </c>
      <c r="M352" s="30"/>
    </row>
    <row r="353" spans="1:19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</row>
    <row r="354" spans="1:19" x14ac:dyDescent="0.25">
      <c r="S354" s="41"/>
    </row>
  </sheetData>
  <mergeCells count="262"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  <mergeCell ref="S297:S298"/>
    <mergeCell ref="T297:U298"/>
    <mergeCell ref="A348:B348"/>
    <mergeCell ref="A349:B349"/>
    <mergeCell ref="A350:B350"/>
    <mergeCell ref="A351:B351"/>
    <mergeCell ref="A352:B352"/>
    <mergeCell ref="A339:C339"/>
    <mergeCell ref="A342:L342"/>
    <mergeCell ref="C343:L343"/>
    <mergeCell ref="C344:L344"/>
    <mergeCell ref="A345:B346"/>
    <mergeCell ref="A347:B347"/>
    <mergeCell ref="A333:C333"/>
    <mergeCell ref="A334:C334"/>
    <mergeCell ref="A335:C335"/>
    <mergeCell ref="A336:C336"/>
    <mergeCell ref="A337:C337"/>
    <mergeCell ref="A338:C338"/>
    <mergeCell ref="A327:M328"/>
    <mergeCell ref="A329:C329"/>
    <mergeCell ref="D329:M329"/>
    <mergeCell ref="A330:C330"/>
    <mergeCell ref="A331:C331"/>
    <mergeCell ref="K311:L311"/>
    <mergeCell ref="K312:L312"/>
    <mergeCell ref="B318:R318"/>
    <mergeCell ref="B319:R319"/>
    <mergeCell ref="A332:C332"/>
    <mergeCell ref="B320:R320"/>
    <mergeCell ref="B321:R321"/>
    <mergeCell ref="A324:L324"/>
    <mergeCell ref="A325:B325"/>
    <mergeCell ref="A313:L313"/>
    <mergeCell ref="A314:B314"/>
    <mergeCell ref="C314:L314"/>
    <mergeCell ref="A315:B315"/>
    <mergeCell ref="B316:R316"/>
    <mergeCell ref="B317:R317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2026-04-16T19:57:13Z</dcterms:modified>
</cp:coreProperties>
</file>